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csh20210114\学生党建\组织部\发展、转正\2021上\3月\"/>
    </mc:Choice>
  </mc:AlternateContent>
  <bookViews>
    <workbookView xWindow="0" yWindow="0" windowWidth="24000" windowHeight="9705"/>
  </bookViews>
  <sheets>
    <sheet name="Sheet1" sheetId="1" r:id="rId1"/>
    <sheet name="推优" sheetId="3" r:id="rId2"/>
    <sheet name="党训班" sheetId="2" r:id="rId3"/>
  </sheets>
  <definedNames>
    <definedName name="_xlnm._FilterDatabase" localSheetId="1" hidden="1">推优!$A$1:$G$52</definedName>
  </definedNames>
  <calcPr calcId="162913"/>
</workbook>
</file>

<file path=xl/calcChain.xml><?xml version="1.0" encoding="utf-8"?>
<calcChain xmlns="http://schemas.openxmlformats.org/spreadsheetml/2006/main">
  <c r="L50" i="2" l="1"/>
  <c r="K50" i="2"/>
  <c r="K49" i="2"/>
  <c r="L49" i="2" s="1"/>
  <c r="K48" i="2"/>
  <c r="L48" i="2" s="1"/>
  <c r="M48" i="2" s="1"/>
  <c r="K47" i="2"/>
  <c r="L47" i="2" s="1"/>
  <c r="M47" i="2" s="1"/>
  <c r="K46" i="2"/>
  <c r="L46" i="2" s="1"/>
  <c r="M46" i="2" s="1"/>
  <c r="K2" i="2"/>
  <c r="L2" i="2" s="1"/>
  <c r="M2" i="2" s="1"/>
  <c r="K3" i="2"/>
  <c r="L3" i="2" s="1"/>
  <c r="M3" i="2" s="1"/>
  <c r="K4" i="2"/>
  <c r="L4" i="2" s="1"/>
  <c r="M4" i="2" s="1"/>
  <c r="K5" i="2"/>
  <c r="L5" i="2"/>
  <c r="K6" i="2"/>
  <c r="L6" i="2"/>
  <c r="M6" i="2" s="1"/>
  <c r="K7" i="2"/>
  <c r="L7" i="2" s="1"/>
  <c r="M7" i="2" s="1"/>
  <c r="K8" i="2"/>
  <c r="L8" i="2" s="1"/>
  <c r="M8" i="2" s="1"/>
  <c r="K9" i="2"/>
  <c r="L9" i="2" s="1"/>
  <c r="M9" i="2" s="1"/>
  <c r="K10" i="2"/>
  <c r="L10" i="2" s="1"/>
  <c r="M10" i="2" s="1"/>
  <c r="K11" i="2"/>
  <c r="L11" i="2" s="1"/>
  <c r="M11" i="2" s="1"/>
  <c r="K12" i="2"/>
  <c r="L12" i="2" s="1"/>
  <c r="M12" i="2" s="1"/>
  <c r="K13" i="2"/>
  <c r="L13" i="2" s="1"/>
  <c r="M13" i="2" s="1"/>
  <c r="K14" i="2"/>
  <c r="L14" i="2"/>
  <c r="M14" i="2" s="1"/>
  <c r="K15" i="2"/>
  <c r="L15" i="2" s="1"/>
  <c r="M15" i="2" s="1"/>
  <c r="K16" i="2"/>
  <c r="L16" i="2" s="1"/>
  <c r="M16" i="2" s="1"/>
  <c r="K17" i="2"/>
  <c r="L17" i="2" s="1"/>
  <c r="M17" i="2" s="1"/>
  <c r="K18" i="2"/>
  <c r="L18" i="2" s="1"/>
  <c r="M18" i="2" s="1"/>
  <c r="K19" i="2"/>
  <c r="L19" i="2" s="1"/>
  <c r="M19" i="2" s="1"/>
  <c r="K20" i="2"/>
  <c r="L20" i="2" s="1"/>
  <c r="M20" i="2" s="1"/>
  <c r="K21" i="2"/>
  <c r="L21" i="2" s="1"/>
  <c r="M21" i="2" s="1"/>
  <c r="K22" i="2"/>
  <c r="L22" i="2" s="1"/>
  <c r="M22" i="2" s="1"/>
  <c r="K23" i="2"/>
  <c r="L23" i="2" s="1"/>
  <c r="M23" i="2" s="1"/>
  <c r="K24" i="2"/>
  <c r="L24" i="2"/>
  <c r="M24" i="2" s="1"/>
  <c r="K25" i="2"/>
  <c r="L25" i="2" s="1"/>
  <c r="M25" i="2" s="1"/>
  <c r="K26" i="2"/>
  <c r="L26" i="2" s="1"/>
  <c r="M26" i="2" s="1"/>
  <c r="K27" i="2"/>
  <c r="L27" i="2" s="1"/>
  <c r="M27" i="2" s="1"/>
  <c r="K28" i="2"/>
  <c r="L28" i="2" s="1"/>
  <c r="M28" i="2" s="1"/>
  <c r="K29" i="2"/>
  <c r="L29" i="2" s="1"/>
  <c r="M29" i="2" s="1"/>
  <c r="K30" i="2"/>
  <c r="L30" i="2" s="1"/>
  <c r="M30" i="2" s="1"/>
  <c r="K31" i="2"/>
  <c r="L31" i="2" s="1"/>
  <c r="M31" i="2" s="1"/>
  <c r="K32" i="2"/>
  <c r="L32" i="2"/>
  <c r="M32" i="2" s="1"/>
  <c r="K33" i="2"/>
  <c r="L33" i="2"/>
  <c r="M33" i="2" s="1"/>
  <c r="K34" i="2"/>
  <c r="L34" i="2" s="1"/>
  <c r="M34" i="2" s="1"/>
  <c r="K35" i="2"/>
  <c r="L35" i="2" s="1"/>
  <c r="M35" i="2" s="1"/>
  <c r="K36" i="2"/>
  <c r="L36" i="2" s="1"/>
  <c r="M36" i="2" s="1"/>
  <c r="K37" i="2"/>
  <c r="L37" i="2" s="1"/>
  <c r="M37" i="2" s="1"/>
  <c r="K38" i="2"/>
  <c r="L38" i="2" s="1"/>
  <c r="M38" i="2" s="1"/>
  <c r="K39" i="2"/>
  <c r="L39" i="2" s="1"/>
  <c r="M39" i="2" s="1"/>
  <c r="K40" i="2"/>
  <c r="L40" i="2" s="1"/>
  <c r="M40" i="2" s="1"/>
  <c r="K41" i="2"/>
  <c r="L41" i="2"/>
  <c r="M41" i="2" s="1"/>
  <c r="K42" i="2"/>
  <c r="L42" i="2"/>
  <c r="M42" i="2" s="1"/>
  <c r="K43" i="2"/>
  <c r="L43" i="2" s="1"/>
  <c r="M43" i="2" s="1"/>
  <c r="K44" i="2"/>
  <c r="L44" i="2"/>
  <c r="M44" i="2" s="1"/>
  <c r="K45" i="2"/>
  <c r="L45" i="2" s="1"/>
  <c r="M5" i="2"/>
</calcChain>
</file>

<file path=xl/sharedStrings.xml><?xml version="1.0" encoding="utf-8"?>
<sst xmlns="http://schemas.openxmlformats.org/spreadsheetml/2006/main" count="547" uniqueCount="278">
  <si>
    <t xml:space="preserve"> </t>
  </si>
  <si>
    <t>序号</t>
  </si>
  <si>
    <t>姓名</t>
  </si>
  <si>
    <t>性别</t>
  </si>
  <si>
    <t>民族</t>
  </si>
  <si>
    <t>籍贯</t>
  </si>
  <si>
    <t>出生年月</t>
  </si>
  <si>
    <t>班级</t>
  </si>
  <si>
    <t>班级人数</t>
  </si>
  <si>
    <t>已获学历</t>
  </si>
  <si>
    <t>担任职务</t>
  </si>
  <si>
    <t>入党申请时间</t>
  </si>
  <si>
    <t>确定积极分子时间</t>
  </si>
  <si>
    <t>计划发展时间</t>
  </si>
  <si>
    <t>党校培训时间</t>
  </si>
  <si>
    <t>团内推优时间</t>
  </si>
  <si>
    <t xml:space="preserve">  近三年测评排名  (排名/基数)</t>
  </si>
  <si>
    <t>一</t>
  </si>
  <si>
    <t>二</t>
  </si>
  <si>
    <t>三</t>
  </si>
  <si>
    <t>智育</t>
  </si>
  <si>
    <t>综合</t>
  </si>
  <si>
    <t>奖学金</t>
  </si>
  <si>
    <t>女</t>
  </si>
  <si>
    <t>小教师范171（定向）</t>
  </si>
  <si>
    <t>高中</t>
  </si>
  <si>
    <t>一等</t>
  </si>
  <si>
    <t>二等</t>
  </si>
  <si>
    <t>学前171（定向）</t>
  </si>
  <si>
    <t>应用心理171</t>
  </si>
  <si>
    <t>团内推优测评（赞/反/弃/人数）</t>
    <phoneticPr fontId="6" type="noConversion"/>
  </si>
  <si>
    <t>何晓凤</t>
  </si>
  <si>
    <t>杨雯雯</t>
  </si>
  <si>
    <t>韩施鹏</t>
  </si>
  <si>
    <t>臧慧珍</t>
  </si>
  <si>
    <t>周玉婷</t>
  </si>
  <si>
    <t>张欣敏</t>
  </si>
  <si>
    <t>沈菲</t>
  </si>
  <si>
    <t>黄钰婷</t>
  </si>
  <si>
    <t>王文媛</t>
  </si>
  <si>
    <t>钱心怡</t>
  </si>
  <si>
    <t>马玙歆</t>
  </si>
  <si>
    <t>陈楚琪</t>
  </si>
  <si>
    <t>杨洋</t>
  </si>
  <si>
    <t>陈晨</t>
  </si>
  <si>
    <t>教技师范171</t>
  </si>
  <si>
    <t>虞天芸</t>
  </si>
  <si>
    <t>沈龚莹</t>
  </si>
  <si>
    <t>黄宇宸</t>
  </si>
  <si>
    <t>学前师范171(定向)</t>
  </si>
  <si>
    <t>刘含</t>
  </si>
  <si>
    <t>学前师范171(定向)</t>
    <phoneticPr fontId="11" type="noConversion"/>
  </si>
  <si>
    <t>王程</t>
  </si>
  <si>
    <t>沈秋菊</t>
  </si>
  <si>
    <t>王陈晨</t>
  </si>
  <si>
    <t>小教师范171(定向)</t>
  </si>
  <si>
    <t>施静</t>
  </si>
  <si>
    <t>宋佳怡</t>
  </si>
  <si>
    <t>顾淑婷</t>
  </si>
  <si>
    <t>小教师范171(定向)</t>
    <phoneticPr fontId="11" type="noConversion"/>
  </si>
  <si>
    <t>徐颖</t>
  </si>
  <si>
    <t>顾立敏</t>
  </si>
  <si>
    <t>毛玥雯</t>
  </si>
  <si>
    <t>李钰</t>
  </si>
  <si>
    <t>倪辉悦</t>
  </si>
  <si>
    <t>小教师范172(定向)</t>
  </si>
  <si>
    <t>胡鹏南</t>
  </si>
  <si>
    <t>孙悦</t>
  </si>
  <si>
    <t>李婧</t>
  </si>
  <si>
    <t>薛晨阳</t>
  </si>
  <si>
    <t>小教师范173(定向)</t>
  </si>
  <si>
    <t>施琪</t>
  </si>
  <si>
    <t>张佳横</t>
  </si>
  <si>
    <t>小教师范173(定向)</t>
    <phoneticPr fontId="11" type="noConversion"/>
  </si>
  <si>
    <t>王艳丹</t>
  </si>
  <si>
    <t>陈晓妍</t>
  </si>
  <si>
    <t>梦雨</t>
  </si>
  <si>
    <t>徐万婧</t>
    <phoneticPr fontId="11" type="noConversion"/>
  </si>
  <si>
    <t>李墨馨</t>
  </si>
  <si>
    <t>钱雨</t>
  </si>
  <si>
    <t>徐盈</t>
  </si>
  <si>
    <t>宋雅婷</t>
  </si>
  <si>
    <t>周君培</t>
  </si>
  <si>
    <t>吉思琪</t>
  </si>
  <si>
    <t>张奕潇</t>
  </si>
  <si>
    <t>范佳敏</t>
  </si>
  <si>
    <t>王欣怡</t>
  </si>
  <si>
    <t>朱洪</t>
  </si>
  <si>
    <t>周晓惠</t>
  </si>
  <si>
    <t>徐夏影</t>
    <phoneticPr fontId="7" type="noConversion"/>
  </si>
  <si>
    <t>王佳琪</t>
  </si>
  <si>
    <t>王纯</t>
  </si>
  <si>
    <t>徐倩</t>
  </si>
  <si>
    <t>王慈</t>
  </si>
  <si>
    <t>庄灏</t>
  </si>
  <si>
    <t>夏文倩</t>
  </si>
  <si>
    <t>杨喻雯</t>
  </si>
  <si>
    <t>施陈钰</t>
  </si>
  <si>
    <t>丁大成</t>
  </si>
  <si>
    <t>王天娇</t>
  </si>
  <si>
    <t>钱成语</t>
  </si>
  <si>
    <t>王焱</t>
  </si>
  <si>
    <t>钱炀</t>
  </si>
  <si>
    <t>沈嘉雯</t>
  </si>
  <si>
    <t>王慧源</t>
  </si>
  <si>
    <t>王苏苏</t>
  </si>
  <si>
    <t>王南南</t>
  </si>
  <si>
    <t>王琦</t>
  </si>
  <si>
    <t>1706112055</t>
  </si>
  <si>
    <t>王倩</t>
  </si>
  <si>
    <t>高瑜娇</t>
  </si>
  <si>
    <t>1706112146</t>
  </si>
  <si>
    <t>陆颖</t>
  </si>
  <si>
    <t>赵纯钰</t>
    <phoneticPr fontId="7" type="noConversion"/>
  </si>
  <si>
    <t>1706112065</t>
  </si>
  <si>
    <t>陈思佳</t>
  </si>
  <si>
    <t>1706112053</t>
  </si>
  <si>
    <t>沈俊妤</t>
  </si>
  <si>
    <t>1706112048</t>
  </si>
  <si>
    <t>许婕</t>
  </si>
  <si>
    <t>缪鸿琳</t>
  </si>
  <si>
    <t>居晨露</t>
  </si>
  <si>
    <t>江丽蓉</t>
  </si>
  <si>
    <t>吴桢</t>
  </si>
  <si>
    <t>小教定向171</t>
  </si>
  <si>
    <t>李石玉</t>
  </si>
  <si>
    <t>小教定向172</t>
  </si>
  <si>
    <t>小教定向173</t>
  </si>
  <si>
    <t>薛琪</t>
  </si>
  <si>
    <t>王婧楠</t>
  </si>
  <si>
    <t>学前定向171</t>
  </si>
  <si>
    <t>简青</t>
  </si>
  <si>
    <t>周丹青</t>
  </si>
  <si>
    <t>王雨露</t>
  </si>
  <si>
    <t>付康路</t>
  </si>
  <si>
    <t>戴星宇</t>
  </si>
  <si>
    <t>杨苏玉</t>
  </si>
  <si>
    <t>徐琳</t>
  </si>
  <si>
    <t>谢沁</t>
  </si>
  <si>
    <t>姜新科</t>
  </si>
  <si>
    <t>冯麟越</t>
  </si>
  <si>
    <t>所方琳</t>
  </si>
  <si>
    <t>方倪琳</t>
  </si>
  <si>
    <t>小教师范172（定向）</t>
  </si>
  <si>
    <t>徐加琪</t>
  </si>
  <si>
    <t>徐勖</t>
  </si>
  <si>
    <t>小教师范173（定向）</t>
  </si>
  <si>
    <t>陈柯宇</t>
  </si>
  <si>
    <t>陆勉</t>
  </si>
  <si>
    <t>庄诗韵</t>
  </si>
  <si>
    <t>宋潇婷</t>
  </si>
  <si>
    <t>管晨慧</t>
  </si>
  <si>
    <t>张舒婷</t>
  </si>
  <si>
    <t>唐心怡</t>
  </si>
  <si>
    <t>徐夏颖</t>
  </si>
  <si>
    <t>周洁</t>
  </si>
  <si>
    <t>邢佳琳</t>
    <phoneticPr fontId="6" type="noConversion"/>
  </si>
  <si>
    <t>获奖情况</t>
    <phoneticPr fontId="7" type="noConversion"/>
  </si>
  <si>
    <t>培养人</t>
    <phoneticPr fontId="7" type="noConversion"/>
  </si>
  <si>
    <t>汉</t>
  </si>
  <si>
    <t>江苏如东</t>
  </si>
  <si>
    <t>199908</t>
  </si>
  <si>
    <t>无</t>
  </si>
  <si>
    <t>201709</t>
  </si>
  <si>
    <t>201911</t>
  </si>
  <si>
    <t>201910</t>
  </si>
  <si>
    <t>王南南</t>
    <phoneticPr fontId="7" type="noConversion"/>
  </si>
  <si>
    <t>夏文倩</t>
    <phoneticPr fontId="7" type="noConversion"/>
  </si>
  <si>
    <t>赵纯钰、陈淑慧</t>
    <phoneticPr fontId="7" type="noConversion"/>
  </si>
  <si>
    <t>薛晨阳、陈淑慧</t>
    <phoneticPr fontId="7" type="noConversion"/>
  </si>
  <si>
    <t>小教师范172（定向）</t>
    <phoneticPr fontId="7" type="noConversion"/>
  </si>
  <si>
    <t>书法研习社社长</t>
    <phoneticPr fontId="7" type="noConversion"/>
  </si>
  <si>
    <t>201905</t>
    <phoneticPr fontId="7" type="noConversion"/>
  </si>
  <si>
    <t>202103</t>
    <phoneticPr fontId="7" type="noConversion"/>
  </si>
  <si>
    <t>201904</t>
    <phoneticPr fontId="7" type="noConversion"/>
  </si>
  <si>
    <t>44/1/1/46</t>
    <phoneticPr fontId="7" type="noConversion"/>
  </si>
  <si>
    <t>41/0/5/46</t>
    <phoneticPr fontId="7" type="noConversion"/>
  </si>
  <si>
    <t>9/52</t>
    <phoneticPr fontId="7" type="noConversion"/>
  </si>
  <si>
    <t>12/52</t>
    <phoneticPr fontId="7" type="noConversion"/>
  </si>
  <si>
    <t>三等</t>
    <phoneticPr fontId="7" type="noConversion"/>
  </si>
  <si>
    <t>13/46</t>
    <phoneticPr fontId="7" type="noConversion"/>
  </si>
  <si>
    <t>12/46</t>
    <phoneticPr fontId="7" type="noConversion"/>
  </si>
  <si>
    <t>三等</t>
    <phoneticPr fontId="7" type="noConversion"/>
  </si>
  <si>
    <t>2/46</t>
    <phoneticPr fontId="7" type="noConversion"/>
  </si>
  <si>
    <t>4/46</t>
    <phoneticPr fontId="7" type="noConversion"/>
  </si>
  <si>
    <t>7/52</t>
    <phoneticPr fontId="7" type="noConversion"/>
  </si>
  <si>
    <t>3/52</t>
    <phoneticPr fontId="7" type="noConversion"/>
  </si>
  <si>
    <t>一等</t>
    <phoneticPr fontId="7" type="noConversion"/>
  </si>
  <si>
    <t>3/46</t>
    <phoneticPr fontId="7" type="noConversion"/>
  </si>
  <si>
    <t>二等</t>
    <phoneticPr fontId="7" type="noConversion"/>
  </si>
  <si>
    <t>8/52</t>
    <phoneticPr fontId="7" type="noConversion"/>
  </si>
  <si>
    <t>2/52</t>
    <phoneticPr fontId="7" type="noConversion"/>
  </si>
  <si>
    <t>教育科学学院2021上半年拟发展对象(学生)基本情况（一）</t>
    <phoneticPr fontId="6" type="noConversion"/>
  </si>
  <si>
    <t>2017-2018学年南通大学三等奖学金、2018-2019学年南通大学二等奖学金、2018-2019学年国家励志奖学金、2018-2019学年南通大学三好学生、上图杯2018年上海阅读马拉松春季赛南通赛区获奖牌、2019-2020学年南通大学二等奖学金、2019-2020学年国家励志奖学金、2019-2020学年南通大学三好学生、2020学年全国大学生组织管理能力大赛校级赛二等奖、2020学年全国高校传统文化知识竞答江苏省优秀奖、2020年第九届江苏省师范生教学基本功大赛小学英语学科三等奖</t>
  </si>
  <si>
    <t>江苏如皋</t>
    <phoneticPr fontId="7" type="noConversion"/>
  </si>
  <si>
    <t>201802</t>
    <phoneticPr fontId="7" type="noConversion"/>
  </si>
  <si>
    <t>2017-2018学年三等奖学金、2018-2019学年一等奖学金、2019-2020学年一等奖学金、第九届江苏省师范生教学基本功大赛小学数学学科二等奖</t>
  </si>
  <si>
    <t>200002</t>
    <phoneticPr fontId="7" type="noConversion"/>
  </si>
  <si>
    <t>顾宇</t>
    <phoneticPr fontId="15" type="noConversion"/>
  </si>
  <si>
    <r>
      <rPr>
        <sz val="9"/>
        <color rgb="FF000000"/>
        <rFont val="SimSun"/>
        <charset val="134"/>
      </rPr>
      <t>女</t>
    </r>
    <phoneticPr fontId="15" type="noConversion"/>
  </si>
  <si>
    <r>
      <rPr>
        <sz val="9"/>
        <color rgb="FF000000"/>
        <rFont val="SimSun"/>
        <charset val="134"/>
      </rPr>
      <t>汉</t>
    </r>
    <phoneticPr fontId="15" type="noConversion"/>
  </si>
  <si>
    <r>
      <rPr>
        <sz val="9"/>
        <color rgb="FF000000"/>
        <rFont val="SimSun"/>
        <charset val="134"/>
      </rPr>
      <t>江苏南通</t>
    </r>
    <phoneticPr fontId="15" type="noConversion"/>
  </si>
  <si>
    <t>学前(5+2)191</t>
    <phoneticPr fontId="15" type="noConversion"/>
  </si>
  <si>
    <t>大专</t>
    <phoneticPr fontId="15" type="noConversion"/>
  </si>
  <si>
    <r>
      <rPr>
        <sz val="9"/>
        <color rgb="FF000000"/>
        <rFont val="SimSun"/>
        <charset val="134"/>
      </rPr>
      <t>无</t>
    </r>
    <phoneticPr fontId="15" type="noConversion"/>
  </si>
  <si>
    <r>
      <rPr>
        <sz val="9"/>
        <color rgb="FF000000"/>
        <rFont val="SimSun"/>
        <charset val="134"/>
      </rPr>
      <t>38/0/0/38</t>
    </r>
    <phoneticPr fontId="15" type="noConversion"/>
  </si>
  <si>
    <r>
      <rPr>
        <sz val="9"/>
        <color rgb="FF000000"/>
        <rFont val="SimSun"/>
        <charset val="134"/>
      </rPr>
      <t>罗其君、季林飞</t>
    </r>
    <phoneticPr fontId="15" type="noConversion"/>
  </si>
  <si>
    <r>
      <rPr>
        <sz val="9"/>
        <color rgb="FF000000"/>
        <rFont val="SimSun"/>
        <charset val="134"/>
      </rPr>
      <t>13/38</t>
    </r>
    <phoneticPr fontId="7" type="noConversion"/>
  </si>
  <si>
    <r>
      <rPr>
        <sz val="9"/>
        <color rgb="FF000000"/>
        <rFont val="SimSun"/>
        <charset val="134"/>
      </rPr>
      <t>15/38</t>
    </r>
    <phoneticPr fontId="7" type="noConversion"/>
  </si>
  <si>
    <r>
      <rPr>
        <sz val="9"/>
        <color rgb="FF000000"/>
        <rFont val="SimSun"/>
        <charset val="134"/>
      </rPr>
      <t>三等</t>
    </r>
    <phoneticPr fontId="15" type="noConversion"/>
  </si>
  <si>
    <t>平奕</t>
    <phoneticPr fontId="15" type="noConversion"/>
  </si>
  <si>
    <r>
      <rPr>
        <sz val="9"/>
        <rFont val="SimSun"/>
        <charset val="134"/>
      </rPr>
      <t>江苏江阴</t>
    </r>
    <phoneticPr fontId="15" type="noConversion"/>
  </si>
  <si>
    <t>学前(5+2)192</t>
    <phoneticPr fontId="15" type="noConversion"/>
  </si>
  <si>
    <r>
      <rPr>
        <sz val="9"/>
        <color rgb="FF000000"/>
        <rFont val="SimSun"/>
        <charset val="134"/>
      </rPr>
      <t>35/0/0/35</t>
    </r>
    <phoneticPr fontId="15" type="noConversion"/>
  </si>
  <si>
    <r>
      <rPr>
        <sz val="9"/>
        <rFont val="SimSun"/>
        <charset val="134"/>
      </rPr>
      <t>2/36</t>
    </r>
    <phoneticPr fontId="7" type="noConversion"/>
  </si>
  <si>
    <r>
      <rPr>
        <sz val="9"/>
        <rFont val="SimSun"/>
        <charset val="134"/>
      </rPr>
      <t>3/36</t>
    </r>
    <phoneticPr fontId="7" type="noConversion"/>
  </si>
  <si>
    <r>
      <rPr>
        <sz val="9"/>
        <rFont val="SimSun"/>
        <charset val="134"/>
      </rPr>
      <t>二等</t>
    </r>
    <phoneticPr fontId="15" type="noConversion"/>
  </si>
  <si>
    <t>卞丽红</t>
    <phoneticPr fontId="15" type="noConversion"/>
  </si>
  <si>
    <r>
      <rPr>
        <sz val="9"/>
        <color rgb="FF000000"/>
        <rFont val="SimSun"/>
        <charset val="134"/>
      </rPr>
      <t>团支书</t>
    </r>
    <phoneticPr fontId="15" type="noConversion"/>
  </si>
  <si>
    <r>
      <rPr>
        <sz val="9"/>
        <color rgb="FF000000"/>
        <rFont val="SimSun"/>
        <charset val="134"/>
      </rPr>
      <t>32/0/0/32</t>
    </r>
    <phoneticPr fontId="15" type="noConversion"/>
  </si>
  <si>
    <r>
      <rPr>
        <sz val="9"/>
        <color rgb="FF000000"/>
        <rFont val="SimSun"/>
        <charset val="134"/>
      </rPr>
      <t>5/36</t>
    </r>
    <phoneticPr fontId="7" type="noConversion"/>
  </si>
  <si>
    <r>
      <rPr>
        <sz val="9"/>
        <color rgb="FF000000"/>
        <rFont val="SimSun"/>
        <charset val="134"/>
      </rPr>
      <t>4/36</t>
    </r>
    <phoneticPr fontId="7" type="noConversion"/>
  </si>
  <si>
    <t>杨明</t>
    <phoneticPr fontId="15" type="noConversion"/>
  </si>
  <si>
    <r>
      <rPr>
        <sz val="9"/>
        <color rgb="FF000000"/>
        <rFont val="SimSun"/>
        <charset val="134"/>
      </rPr>
      <t>重庆巫溪</t>
    </r>
    <phoneticPr fontId="15" type="noConversion"/>
  </si>
  <si>
    <t>学前(5+2)193</t>
    <phoneticPr fontId="15" type="noConversion"/>
  </si>
  <si>
    <r>
      <rPr>
        <sz val="9"/>
        <color rgb="FF000000"/>
        <rFont val="SimSun"/>
        <charset val="134"/>
      </rPr>
      <t>37/0/0/37</t>
    </r>
    <phoneticPr fontId="15" type="noConversion"/>
  </si>
  <si>
    <r>
      <rPr>
        <sz val="9"/>
        <color rgb="FF000000"/>
        <rFont val="SimSun"/>
        <charset val="134"/>
      </rPr>
      <t>5/37</t>
    </r>
    <phoneticPr fontId="7" type="noConversion"/>
  </si>
  <si>
    <r>
      <rPr>
        <sz val="9"/>
        <color rgb="FF000000"/>
        <rFont val="SimSun"/>
        <charset val="134"/>
      </rPr>
      <t>3/37</t>
    </r>
    <phoneticPr fontId="7" type="noConversion"/>
  </si>
  <si>
    <t>韩明素</t>
    <phoneticPr fontId="15" type="noConversion"/>
  </si>
  <si>
    <r>
      <rPr>
        <sz val="9"/>
        <rFont val="SimSun"/>
        <charset val="134"/>
      </rPr>
      <t>江苏徐州</t>
    </r>
    <phoneticPr fontId="15" type="noConversion"/>
  </si>
  <si>
    <t>学前(5+2)194</t>
    <phoneticPr fontId="15" type="noConversion"/>
  </si>
  <si>
    <r>
      <rPr>
        <sz val="9"/>
        <color rgb="FF000000"/>
        <rFont val="Arial"/>
      </rPr>
      <t>3/37</t>
    </r>
    <phoneticPr fontId="7" type="noConversion"/>
  </si>
  <si>
    <r>
      <rPr>
        <sz val="9"/>
        <color rgb="FF000000"/>
        <rFont val="Arial"/>
      </rPr>
      <t>4/37</t>
    </r>
    <phoneticPr fontId="7" type="noConversion"/>
  </si>
  <si>
    <t>孙梓寒</t>
    <phoneticPr fontId="15" type="noConversion"/>
  </si>
  <si>
    <r>
      <rPr>
        <sz val="9"/>
        <color rgb="FF000000"/>
        <rFont val="SimSun"/>
        <charset val="134"/>
      </rPr>
      <t>江苏新沂</t>
    </r>
    <phoneticPr fontId="15" type="noConversion"/>
  </si>
  <si>
    <t>37/0/0/37</t>
    <phoneticPr fontId="15" type="noConversion"/>
  </si>
  <si>
    <r>
      <rPr>
        <sz val="9"/>
        <color rgb="FF000000"/>
        <rFont val="Arial"/>
      </rPr>
      <t>8/37</t>
    </r>
    <phoneticPr fontId="7" type="noConversion"/>
  </si>
  <si>
    <r>
      <rPr>
        <sz val="9"/>
        <color rgb="FF000000"/>
        <rFont val="Arial"/>
      </rPr>
      <t>10/37</t>
    </r>
    <phoneticPr fontId="7" type="noConversion"/>
  </si>
  <si>
    <r>
      <rPr>
        <sz val="9"/>
        <color rgb="FF000000"/>
        <rFont val="SimSun"/>
        <charset val="134"/>
      </rPr>
      <t>2019－2020年三等奖学金；2019－2020年获国家励志奖学金；2019－2020年道德风尚奖；2020-2021年“张志石奖学金”二等奖；2020-2021年赴贵州纳雍顶岗支教获“优秀志愿者”、“纳雍县荣誉教师”称号。</t>
    </r>
    <phoneticPr fontId="15" type="noConversion"/>
  </si>
  <si>
    <t>沈书凡</t>
    <phoneticPr fontId="15" type="noConversion"/>
  </si>
  <si>
    <r>
      <rPr>
        <sz val="9"/>
        <color rgb="FF000000"/>
        <rFont val="SimSun"/>
        <charset val="134"/>
      </rPr>
      <t>江苏无锡</t>
    </r>
    <phoneticPr fontId="15" type="noConversion"/>
  </si>
  <si>
    <t>学前(3+2)191</t>
    <phoneticPr fontId="15" type="noConversion"/>
  </si>
  <si>
    <r>
      <rPr>
        <sz val="9"/>
        <rFont val="SimSun"/>
        <charset val="134"/>
      </rPr>
      <t>班长</t>
    </r>
    <phoneticPr fontId="15" type="noConversion"/>
  </si>
  <si>
    <r>
      <rPr>
        <sz val="9"/>
        <rFont val="SimSun"/>
        <charset val="134"/>
      </rPr>
      <t>2/43</t>
    </r>
    <phoneticPr fontId="7" type="noConversion"/>
  </si>
  <si>
    <r>
      <rPr>
        <sz val="9"/>
        <rFont val="SimSun"/>
        <charset val="134"/>
      </rPr>
      <t>1/43</t>
    </r>
    <phoneticPr fontId="7" type="noConversion"/>
  </si>
  <si>
    <r>
      <rPr>
        <sz val="9"/>
        <rFont val="SimSun"/>
        <charset val="134"/>
      </rPr>
      <t>一等</t>
    </r>
    <phoneticPr fontId="15" type="noConversion"/>
  </si>
  <si>
    <t>徐雅仙</t>
    <phoneticPr fontId="15" type="noConversion"/>
  </si>
  <si>
    <r>
      <rPr>
        <sz val="9"/>
        <color rgb="FF000000"/>
        <rFont val="SimSun"/>
        <charset val="134"/>
      </rPr>
      <t>江苏南京</t>
    </r>
    <phoneticPr fontId="15" type="noConversion"/>
  </si>
  <si>
    <r>
      <rPr>
        <sz val="9"/>
        <color rgb="FF000000"/>
        <rFont val="SimSun"/>
        <charset val="134"/>
      </rPr>
      <t>宣传委员</t>
    </r>
    <phoneticPr fontId="15" type="noConversion"/>
  </si>
  <si>
    <r>
      <rPr>
        <sz val="9"/>
        <color rgb="FF000000"/>
        <rFont val="SimSun"/>
        <charset val="134"/>
      </rPr>
      <t>4/43</t>
    </r>
    <phoneticPr fontId="7" type="noConversion"/>
  </si>
  <si>
    <r>
      <rPr>
        <sz val="9"/>
        <color rgb="FF000000"/>
        <rFont val="Arial"/>
      </rPr>
      <t>二等</t>
    </r>
    <phoneticPr fontId="15" type="noConversion"/>
  </si>
  <si>
    <t>汤茜茜</t>
    <phoneticPr fontId="15" type="noConversion"/>
  </si>
  <si>
    <r>
      <rPr>
        <sz val="9"/>
        <rFont val="SimSun"/>
        <charset val="134"/>
      </rPr>
      <t>学习委员</t>
    </r>
    <phoneticPr fontId="15" type="noConversion"/>
  </si>
  <si>
    <r>
      <rPr>
        <sz val="9"/>
        <rFont val="SimSun"/>
        <charset val="134"/>
      </rPr>
      <t>36/0/2/38</t>
    </r>
    <phoneticPr fontId="15" type="noConversion"/>
  </si>
  <si>
    <r>
      <rPr>
        <sz val="9"/>
        <color rgb="FF000000"/>
        <rFont val="Arial"/>
      </rPr>
      <t>1/38</t>
    </r>
    <phoneticPr fontId="7" type="noConversion"/>
  </si>
  <si>
    <r>
      <rPr>
        <sz val="9"/>
        <rFont val="SimSun"/>
        <charset val="134"/>
      </rPr>
      <t>1/38</t>
    </r>
    <phoneticPr fontId="7" type="noConversion"/>
  </si>
  <si>
    <r>
      <rPr>
        <sz val="9"/>
        <color rgb="FF000000"/>
        <rFont val="Arial"/>
      </rPr>
      <t>一等</t>
    </r>
    <phoneticPr fontId="15" type="noConversion"/>
  </si>
  <si>
    <r>
      <rPr>
        <sz val="9"/>
        <color rgb="FF000000"/>
        <rFont val="Arial"/>
        <family val="2"/>
      </rPr>
      <t>2019-2020</t>
    </r>
    <r>
      <rPr>
        <sz val="9"/>
        <color rgb="FF000000"/>
        <rFont val="宋体"/>
        <family val="3"/>
        <charset val="134"/>
      </rPr>
      <t>南通大学三好学生标兵；</t>
    </r>
    <r>
      <rPr>
        <sz val="9"/>
        <color rgb="FF000000"/>
        <rFont val="Arial"/>
        <family val="2"/>
      </rPr>
      <t>2019</t>
    </r>
    <r>
      <rPr>
        <sz val="9"/>
        <color rgb="FF000000"/>
        <rFont val="宋体"/>
        <family val="3"/>
        <charset val="134"/>
      </rPr>
      <t>年度南通大学优秀共青团员；</t>
    </r>
    <r>
      <rPr>
        <sz val="9"/>
        <color rgb="FF000000"/>
        <rFont val="Arial"/>
        <family val="2"/>
      </rPr>
      <t>2019-2020</t>
    </r>
    <r>
      <rPr>
        <sz val="9"/>
        <color rgb="FF000000"/>
        <rFont val="宋体"/>
        <family val="3"/>
        <charset val="134"/>
      </rPr>
      <t>南通大学优秀学生一等奖学金；</t>
    </r>
    <r>
      <rPr>
        <sz val="9"/>
        <color rgb="FF000000"/>
        <rFont val="Arial"/>
        <family val="2"/>
      </rPr>
      <t>2019-2020“</t>
    </r>
    <r>
      <rPr>
        <sz val="9"/>
        <color rgb="FF000000"/>
        <rFont val="宋体"/>
        <family val="3"/>
        <charset val="134"/>
      </rPr>
      <t>张志石奖学金</t>
    </r>
    <r>
      <rPr>
        <sz val="9"/>
        <color rgb="FF000000"/>
        <rFont val="Arial"/>
        <family val="2"/>
      </rPr>
      <t>”</t>
    </r>
    <r>
      <rPr>
        <sz val="9"/>
        <color rgb="FF000000"/>
        <rFont val="宋体"/>
        <family val="3"/>
        <charset val="134"/>
      </rPr>
      <t>三等奖。</t>
    </r>
    <phoneticPr fontId="15" type="noConversion"/>
  </si>
  <si>
    <t>陈莹莹</t>
    <phoneticPr fontId="15" type="noConversion"/>
  </si>
  <si>
    <r>
      <rPr>
        <sz val="9"/>
        <rFont val="SimSun"/>
        <charset val="134"/>
      </rPr>
      <t>1/36</t>
    </r>
    <phoneticPr fontId="7" type="noConversion"/>
  </si>
  <si>
    <r>
      <rPr>
        <sz val="9"/>
        <color rgb="FF000000"/>
        <rFont val="Arial"/>
        <family val="2"/>
      </rPr>
      <t>2019-2020</t>
    </r>
    <r>
      <rPr>
        <sz val="9"/>
        <color rgb="FF000000"/>
        <rFont val="宋体"/>
        <family val="3"/>
        <charset val="134"/>
      </rPr>
      <t>南通大学三好学生标兵；</t>
    </r>
    <r>
      <rPr>
        <sz val="9"/>
        <color rgb="FF000000"/>
        <rFont val="Arial"/>
        <family val="2"/>
      </rPr>
      <t>2019</t>
    </r>
    <r>
      <rPr>
        <sz val="9"/>
        <color rgb="FF000000"/>
        <rFont val="宋体"/>
        <family val="3"/>
        <charset val="134"/>
      </rPr>
      <t>年度南通大学优秀共青团员；</t>
    </r>
    <r>
      <rPr>
        <sz val="9"/>
        <color rgb="FF000000"/>
        <rFont val="Arial"/>
        <family val="2"/>
      </rPr>
      <t>2019-2020</t>
    </r>
    <r>
      <rPr>
        <sz val="9"/>
        <color rgb="FF000000"/>
        <rFont val="宋体"/>
        <family val="3"/>
        <charset val="134"/>
      </rPr>
      <t>南通大学优秀学生一等奖学金；</t>
    </r>
    <r>
      <rPr>
        <sz val="9"/>
        <color rgb="FF000000"/>
        <rFont val="Arial"/>
        <family val="2"/>
      </rPr>
      <t>2019-2020</t>
    </r>
    <r>
      <rPr>
        <sz val="9"/>
        <color rgb="FF000000"/>
        <rFont val="宋体"/>
        <family val="3"/>
        <charset val="134"/>
      </rPr>
      <t>张志石三等奖学金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宋体"/>
        <family val="3"/>
        <charset val="134"/>
      </rPr>
      <t>；</t>
    </r>
    <r>
      <rPr>
        <sz val="9"/>
        <color rgb="FF000000"/>
        <rFont val="Arial"/>
        <family val="2"/>
      </rPr>
      <t>2019-2020</t>
    </r>
    <r>
      <rPr>
        <sz val="9"/>
        <color rgb="FF000000"/>
        <rFont val="宋体"/>
        <family val="3"/>
        <charset val="134"/>
      </rPr>
      <t>迎新生晚会暨四一工程最佳表演奖；</t>
    </r>
    <r>
      <rPr>
        <sz val="9"/>
        <color rgb="FF000000"/>
        <rFont val="Arial"/>
        <family val="2"/>
      </rPr>
      <t>2020</t>
    </r>
    <r>
      <rPr>
        <sz val="9"/>
        <color rgb="FF000000"/>
        <rFont val="宋体"/>
        <family val="3"/>
        <charset val="134"/>
      </rPr>
      <t>年度南通大学基本功大赛二等奖</t>
    </r>
    <phoneticPr fontId="15" type="noConversion"/>
  </si>
  <si>
    <t>黄诗雨</t>
    <phoneticPr fontId="15" type="noConversion"/>
  </si>
  <si>
    <r>
      <rPr>
        <sz val="9"/>
        <color rgb="FF000000"/>
        <rFont val="SimSun"/>
        <charset val="134"/>
      </rPr>
      <t>副班长、学习委员</t>
    </r>
    <phoneticPr fontId="15" type="noConversion"/>
  </si>
  <si>
    <r>
      <rPr>
        <sz val="9"/>
        <color rgb="FF000000"/>
        <rFont val="SimSun"/>
        <charset val="134"/>
      </rPr>
      <t>1/37</t>
    </r>
    <phoneticPr fontId="7" type="noConversion"/>
  </si>
  <si>
    <r>
      <rPr>
        <sz val="9"/>
        <color rgb="FF000000"/>
        <rFont val="Arial"/>
        <family val="2"/>
      </rPr>
      <t>2019-2020</t>
    </r>
    <r>
      <rPr>
        <sz val="9"/>
        <color rgb="FF000000"/>
        <rFont val="宋体"/>
        <family val="3"/>
        <charset val="134"/>
      </rPr>
      <t>南通大学三好学生；</t>
    </r>
    <r>
      <rPr>
        <sz val="9"/>
        <color rgb="FF000000"/>
        <rFont val="Arial"/>
        <family val="2"/>
      </rPr>
      <t>2019</t>
    </r>
    <r>
      <rPr>
        <sz val="9"/>
        <color rgb="FF000000"/>
        <rFont val="宋体"/>
        <family val="3"/>
        <charset val="134"/>
      </rPr>
      <t>年度南通学优秀共青团员；</t>
    </r>
    <r>
      <rPr>
        <sz val="9"/>
        <color rgb="FF000000"/>
        <rFont val="Arial"/>
        <family val="2"/>
      </rPr>
      <t>2019-2020</t>
    </r>
    <r>
      <rPr>
        <sz val="9"/>
        <color rgb="FF000000"/>
        <rFont val="宋体"/>
        <family val="3"/>
        <charset val="134"/>
      </rPr>
      <t>南通大学优秀学生一等奖学金；</t>
    </r>
    <r>
      <rPr>
        <sz val="9"/>
        <color rgb="FF000000"/>
        <rFont val="Arial"/>
        <family val="2"/>
      </rPr>
      <t>2020</t>
    </r>
    <r>
      <rPr>
        <sz val="9"/>
        <color rgb="FF000000"/>
        <rFont val="宋体"/>
        <family val="3"/>
        <charset val="134"/>
      </rPr>
      <t>年度南通大学基本功大赛二等奖</t>
    </r>
    <phoneticPr fontId="15" type="noConversion"/>
  </si>
  <si>
    <t>鲁思逸</t>
    <phoneticPr fontId="15" type="noConversion"/>
  </si>
  <si>
    <r>
      <rPr>
        <sz val="9"/>
        <rFont val="SimSun"/>
        <charset val="134"/>
      </rPr>
      <t>江苏泰州</t>
    </r>
    <phoneticPr fontId="15" type="noConversion"/>
  </si>
  <si>
    <t>37/0/0/37</t>
    <phoneticPr fontId="7" type="noConversion"/>
  </si>
  <si>
    <r>
      <rPr>
        <sz val="9"/>
        <rFont val="SimSun"/>
        <charset val="134"/>
      </rPr>
      <t>2019-2020南通大学三好学生标兵；2019年度南通大学优秀共青团员；2019-2020南通大学优秀学生一等奖学金</t>
    </r>
    <phoneticPr fontId="15" type="noConversion"/>
  </si>
  <si>
    <t>2019－2020三等奖学金；2019－2020道德风尚单项奖学金。2020年9月至12月赴贵州纳雍支教。</t>
    <phoneticPr fontId="15" type="noConversion"/>
  </si>
  <si>
    <r>
      <rPr>
        <sz val="9"/>
        <color rgb="FF000000"/>
        <rFont val="Arial"/>
        <family val="2"/>
      </rPr>
      <t>2019-2020</t>
    </r>
    <r>
      <rPr>
        <sz val="9"/>
        <color rgb="FF000000"/>
        <rFont val="宋体"/>
        <family val="3"/>
        <charset val="134"/>
      </rPr>
      <t>年获南通大学</t>
    </r>
    <r>
      <rPr>
        <sz val="9"/>
        <color rgb="FF000000"/>
        <rFont val="Arial"/>
        <family val="2"/>
      </rPr>
      <t>“</t>
    </r>
    <r>
      <rPr>
        <sz val="9"/>
        <color rgb="FF000000"/>
        <rFont val="宋体"/>
        <family val="3"/>
        <charset val="134"/>
      </rPr>
      <t>三好学生</t>
    </r>
    <r>
      <rPr>
        <sz val="9"/>
        <color rgb="FF000000"/>
        <rFont val="Arial"/>
        <family val="2"/>
      </rPr>
      <t>”</t>
    </r>
    <r>
      <rPr>
        <sz val="9"/>
        <color rgb="FF000000"/>
        <rFont val="宋体"/>
        <family val="3"/>
        <charset val="134"/>
      </rPr>
      <t>；</t>
    </r>
    <r>
      <rPr>
        <sz val="9"/>
        <color rgb="FF000000"/>
        <rFont val="Arial"/>
        <family val="2"/>
      </rPr>
      <t>2019-2020</t>
    </r>
    <r>
      <rPr>
        <sz val="9"/>
        <color rgb="FF000000"/>
        <rFont val="宋体"/>
        <family val="3"/>
        <charset val="134"/>
      </rPr>
      <t>年获南通大学二等奖学金；</t>
    </r>
    <r>
      <rPr>
        <sz val="9"/>
        <color rgb="FF000000"/>
        <rFont val="Arial"/>
        <family val="2"/>
      </rPr>
      <t>2019-2020</t>
    </r>
    <r>
      <rPr>
        <sz val="9"/>
        <color rgb="FF000000"/>
        <rFont val="宋体"/>
        <family val="3"/>
        <charset val="134"/>
      </rPr>
      <t>年获道德风尚单项奖学金；</t>
    </r>
    <r>
      <rPr>
        <sz val="9"/>
        <color rgb="FF000000"/>
        <rFont val="Arial"/>
        <family val="2"/>
      </rPr>
      <t>2020-2021</t>
    </r>
    <r>
      <rPr>
        <sz val="9"/>
        <color rgb="FF000000"/>
        <rFont val="宋体"/>
        <family val="3"/>
        <charset val="134"/>
      </rPr>
      <t>年获</t>
    </r>
    <r>
      <rPr>
        <sz val="9"/>
        <color rgb="FF000000"/>
        <rFont val="Arial"/>
        <family val="2"/>
      </rPr>
      <t>“</t>
    </r>
    <r>
      <rPr>
        <sz val="9"/>
        <color rgb="FF000000"/>
        <rFont val="宋体"/>
        <family val="3"/>
        <charset val="134"/>
      </rPr>
      <t>张志石奖学金</t>
    </r>
    <r>
      <rPr>
        <sz val="9"/>
        <color rgb="FF000000"/>
        <rFont val="Arial"/>
        <family val="2"/>
      </rPr>
      <t>”</t>
    </r>
    <r>
      <rPr>
        <sz val="9"/>
        <color rgb="FF000000"/>
        <rFont val="宋体"/>
        <family val="3"/>
        <charset val="134"/>
      </rPr>
      <t>一等奖；</t>
    </r>
    <r>
      <rPr>
        <sz val="9"/>
        <color rgb="FF000000"/>
        <rFont val="Arial"/>
        <family val="2"/>
      </rPr>
      <t>2020</t>
    </r>
    <r>
      <rPr>
        <sz val="9"/>
        <color rgb="FF000000"/>
        <rFont val="宋体"/>
        <family val="3"/>
        <charset val="134"/>
      </rPr>
      <t>年</t>
    </r>
    <r>
      <rPr>
        <sz val="9"/>
        <color rgb="FF000000"/>
        <rFont val="Arial"/>
        <family val="2"/>
      </rPr>
      <t>9</t>
    </r>
    <r>
      <rPr>
        <sz val="9"/>
        <color rgb="FF000000"/>
        <rFont val="宋体"/>
        <family val="3"/>
        <charset val="134"/>
      </rPr>
      <t>月至</t>
    </r>
    <r>
      <rPr>
        <sz val="9"/>
        <color rgb="FF000000"/>
        <rFont val="Arial"/>
        <family val="2"/>
      </rPr>
      <t>12</t>
    </r>
    <r>
      <rPr>
        <sz val="9"/>
        <color rgb="FF000000"/>
        <rFont val="宋体"/>
        <family val="3"/>
        <charset val="134"/>
      </rPr>
      <t>月赴贵州纳雍支教。</t>
    </r>
    <phoneticPr fontId="15" type="noConversion"/>
  </si>
  <si>
    <t>2019-2020南通大学优秀共青团员；2019-2020道德风尚奖；2019-2020二等奖学金；2020-2021“张志石奖学金”二等奖；2020-2021赴贵州纳雍顶岗支教获“优秀志愿者”、“纳雍县荣誉教师”称号。</t>
    <phoneticPr fontId="15" type="noConversion"/>
  </si>
  <si>
    <t>2019-2020道德风尚奖；2019-2020二等奖学金；2019/2020“张志石”二等奖；2019-2020优秀志愿者；2020年9月至12月赴贵州纳雍支教。</t>
    <phoneticPr fontId="15" type="noConversion"/>
  </si>
  <si>
    <t>2019年至2020年获二等奖学金。
2019年至2020年获道德风尚单项奖学金。
2020年至2021年在获“张志石奖学金”三等奖。
2020年至2021年赴贵州纳雍顶岗支教获“优秀志愿者”、“纳雍县荣誉教师”称号。</t>
    <phoneticPr fontId="15" type="noConversion"/>
  </si>
  <si>
    <r>
      <rPr>
        <sz val="9"/>
        <color rgb="FF000000"/>
        <rFont val="Arial"/>
        <family val="2"/>
      </rPr>
      <t>2019-2020</t>
    </r>
    <r>
      <rPr>
        <sz val="9"/>
        <color rgb="FF000000"/>
        <rFont val="宋体"/>
        <family val="3"/>
        <charset val="134"/>
      </rPr>
      <t>南通大学三好学生；</t>
    </r>
    <r>
      <rPr>
        <sz val="9"/>
        <color rgb="FF000000"/>
        <rFont val="Arial"/>
        <family val="2"/>
      </rPr>
      <t>2019</t>
    </r>
    <r>
      <rPr>
        <sz val="9"/>
        <color rgb="FF000000"/>
        <rFont val="宋体"/>
        <family val="3"/>
        <charset val="134"/>
      </rPr>
      <t>年度南通大学优秀共青团员；</t>
    </r>
    <r>
      <rPr>
        <sz val="9"/>
        <color rgb="FF000000"/>
        <rFont val="Arial"/>
        <family val="2"/>
      </rPr>
      <t>2019-2020</t>
    </r>
    <r>
      <rPr>
        <sz val="9"/>
        <color rgb="FF000000"/>
        <rFont val="宋体"/>
        <family val="3"/>
        <charset val="134"/>
      </rPr>
      <t>南通大学优秀学生二等奖学金；</t>
    </r>
    <r>
      <rPr>
        <sz val="9"/>
        <color rgb="FF000000"/>
        <rFont val="Arial"/>
        <family val="2"/>
      </rPr>
      <t>2019-2020</t>
    </r>
    <r>
      <rPr>
        <sz val="9"/>
        <color rgb="FF000000"/>
        <rFont val="宋体"/>
        <family val="3"/>
        <charset val="134"/>
      </rPr>
      <t>张志石三等奖学金</t>
    </r>
    <r>
      <rPr>
        <sz val="9"/>
        <color rgb="FF000000"/>
        <rFont val="宋体"/>
        <family val="3"/>
        <charset val="134"/>
      </rPr>
      <t>。</t>
    </r>
    <phoneticPr fontId="15" type="noConversion"/>
  </si>
  <si>
    <r>
      <rPr>
        <sz val="9"/>
        <color rgb="FF000000"/>
        <rFont val="Arial"/>
        <family val="2"/>
      </rPr>
      <t>2019-2020</t>
    </r>
    <r>
      <rPr>
        <sz val="9"/>
        <color rgb="FF000000"/>
        <rFont val="宋体"/>
        <family val="3"/>
        <charset val="134"/>
      </rPr>
      <t>年南通大学一等奖学金；</t>
    </r>
    <r>
      <rPr>
        <sz val="9"/>
        <color rgb="FF000000"/>
        <rFont val="Arial"/>
        <family val="2"/>
      </rPr>
      <t>2019-2020</t>
    </r>
    <r>
      <rPr>
        <sz val="9"/>
        <color rgb="FF000000"/>
        <rFont val="宋体"/>
        <family val="3"/>
        <charset val="134"/>
      </rPr>
      <t>年南通大学优秀学生干部；</t>
    </r>
    <r>
      <rPr>
        <sz val="9"/>
        <color rgb="FF000000"/>
        <rFont val="Arial"/>
        <family val="2"/>
      </rPr>
      <t>2019-2020</t>
    </r>
    <r>
      <rPr>
        <sz val="9"/>
        <color rgb="FF000000"/>
        <rFont val="宋体"/>
        <family val="3"/>
        <charset val="134"/>
      </rPr>
      <t>年南通大学王子奖学金。</t>
    </r>
    <phoneticPr fontId="15" type="noConversion"/>
  </si>
  <si>
    <t>43/0/0/43</t>
    <phoneticPr fontId="15" type="noConversion"/>
  </si>
  <si>
    <t>43/0/0/43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</si>
</sst>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20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8"/>
      <color indexed="8"/>
      <name val="华文中宋"/>
      <family val="3"/>
      <charset val="134"/>
    </font>
    <font>
      <sz val="18"/>
      <color indexed="8"/>
      <name val="华文中宋"/>
      <family val="3"/>
      <charset val="134"/>
    </font>
    <font>
      <sz val="11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rgb="FF000000"/>
      <name val="SimSun"/>
      <charset val="134"/>
    </font>
    <font>
      <sz val="12"/>
      <color theme="1"/>
      <name val="微软雅黑"/>
      <charset val="134"/>
    </font>
    <font>
      <sz val="9"/>
      <name val="SimSun"/>
      <charset val="134"/>
    </font>
    <font>
      <sz val="9"/>
      <color rgb="FF000000"/>
      <name val="宋体"/>
      <family val="3"/>
      <charset val="134"/>
    </font>
    <font>
      <sz val="9"/>
      <color rgb="FF000000"/>
      <name val="Arial"/>
      <family val="2"/>
    </font>
    <font>
      <sz val="9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1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49" fontId="4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0" fillId="2" borderId="0" xfId="0" applyNumberFormat="1" applyFill="1">
      <alignment vertical="center"/>
    </xf>
    <xf numFmtId="0" fontId="0" fillId="2" borderId="0" xfId="0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>
      <alignment vertical="center"/>
    </xf>
    <xf numFmtId="49" fontId="8" fillId="2" borderId="1" xfId="0" applyNumberFormat="1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14" fillId="0" borderId="6" xfId="0" applyNumberFormat="1" applyFont="1" applyBorder="1" applyAlignment="1">
      <alignment horizontal="left" vertical="center" wrapText="1"/>
    </xf>
    <xf numFmtId="0" fontId="14" fillId="0" borderId="6" xfId="0" applyNumberFormat="1" applyFont="1" applyBorder="1" applyAlignment="1">
      <alignment horizontal="center" vertical="center"/>
    </xf>
    <xf numFmtId="0" fontId="14" fillId="0" borderId="6" xfId="0" applyNumberFormat="1" applyFont="1" applyBorder="1" applyAlignment="1">
      <alignment vertical="center"/>
    </xf>
    <xf numFmtId="0" fontId="14" fillId="0" borderId="6" xfId="0" applyNumberFormat="1" applyFont="1" applyBorder="1" applyAlignment="1">
      <alignment horizontal="left" vertical="center"/>
    </xf>
    <xf numFmtId="49" fontId="14" fillId="0" borderId="6" xfId="0" applyNumberFormat="1" applyFont="1" applyBorder="1" applyAlignment="1">
      <alignment vertical="center"/>
    </xf>
    <xf numFmtId="49" fontId="14" fillId="0" borderId="6" xfId="0" applyNumberFormat="1" applyFont="1" applyBorder="1" applyAlignment="1">
      <alignment horizontal="left" vertical="center"/>
    </xf>
    <xf numFmtId="0" fontId="14" fillId="0" borderId="7" xfId="0" applyNumberFormat="1" applyFont="1" applyBorder="1" applyAlignment="1">
      <alignment vertical="center"/>
    </xf>
    <xf numFmtId="49" fontId="0" fillId="2" borderId="1" xfId="0" applyNumberForma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49" fontId="3" fillId="2" borderId="0" xfId="0" applyNumberFormat="1" applyFont="1" applyFill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9"/>
  <sheetViews>
    <sheetView tabSelected="1" workbookViewId="0">
      <selection activeCell="Q13" sqref="Q13"/>
    </sheetView>
  </sheetViews>
  <sheetFormatPr defaultColWidth="8.875" defaultRowHeight="13.5"/>
  <cols>
    <col min="1" max="1" width="4.625" style="1" customWidth="1"/>
    <col min="2" max="2" width="8.5" style="2" customWidth="1"/>
    <col min="3" max="3" width="3" style="22" customWidth="1"/>
    <col min="4" max="4" width="4.625" style="24" customWidth="1"/>
    <col min="5" max="5" width="4.875" style="9" customWidth="1"/>
    <col min="6" max="6" width="6.375" style="10" customWidth="1"/>
    <col min="7" max="7" width="8.5" style="8" customWidth="1"/>
    <col min="8" max="8" width="4.125" style="2" customWidth="1"/>
    <col min="9" max="9" width="4.375" style="2" customWidth="1"/>
    <col min="10" max="10" width="13" style="8" customWidth="1"/>
    <col min="11" max="11" width="7.125" style="7" customWidth="1"/>
    <col min="12" max="12" width="6.375" style="7" customWidth="1"/>
    <col min="13" max="13" width="6.125" style="7" customWidth="1"/>
    <col min="14" max="14" width="9.125" style="7" customWidth="1"/>
    <col min="15" max="15" width="6.375" style="7" customWidth="1"/>
    <col min="16" max="16" width="12.375" style="9" customWidth="1"/>
    <col min="17" max="17" width="15.125" style="9" customWidth="1"/>
    <col min="18" max="18" width="4.875" style="10" customWidth="1"/>
    <col min="19" max="19" width="6.375" style="10" customWidth="1"/>
    <col min="20" max="26" width="4.875" style="10" customWidth="1"/>
    <col min="27" max="27" width="38.625" style="20" customWidth="1"/>
    <col min="28" max="16384" width="8.875" style="2"/>
  </cols>
  <sheetData>
    <row r="1" spans="1:27" ht="25.5">
      <c r="B1" s="45" t="s">
        <v>192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7"/>
      <c r="S1" s="47"/>
      <c r="T1" s="46"/>
      <c r="U1" s="46"/>
      <c r="V1" s="46"/>
      <c r="W1" s="46"/>
      <c r="X1" s="46"/>
      <c r="Y1" s="46"/>
      <c r="Z1" s="46"/>
      <c r="AA1" s="46"/>
    </row>
    <row r="2" spans="1:27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3"/>
      <c r="P2" s="4" t="s">
        <v>0</v>
      </c>
      <c r="Q2" s="4"/>
      <c r="R2" s="3" t="s">
        <v>0</v>
      </c>
      <c r="S2" s="3"/>
      <c r="T2" s="3"/>
      <c r="U2" s="3"/>
      <c r="V2" s="3"/>
      <c r="W2" s="3"/>
      <c r="X2" s="3"/>
      <c r="Y2" s="3"/>
      <c r="Z2" s="3"/>
      <c r="AA2" s="19"/>
    </row>
    <row r="3" spans="1:27">
      <c r="A3" s="43" t="s">
        <v>1</v>
      </c>
      <c r="B3" s="44" t="s">
        <v>2</v>
      </c>
      <c r="C3" s="44" t="s">
        <v>3</v>
      </c>
      <c r="D3" s="44" t="s">
        <v>4</v>
      </c>
      <c r="E3" s="44" t="s">
        <v>5</v>
      </c>
      <c r="F3" s="42" t="s">
        <v>6</v>
      </c>
      <c r="G3" s="44" t="s">
        <v>7</v>
      </c>
      <c r="H3" s="44" t="s">
        <v>8</v>
      </c>
      <c r="I3" s="44" t="s">
        <v>9</v>
      </c>
      <c r="J3" s="44" t="s">
        <v>10</v>
      </c>
      <c r="K3" s="42" t="s">
        <v>11</v>
      </c>
      <c r="L3" s="42" t="s">
        <v>12</v>
      </c>
      <c r="M3" s="42" t="s">
        <v>13</v>
      </c>
      <c r="N3" s="42" t="s">
        <v>14</v>
      </c>
      <c r="O3" s="42" t="s">
        <v>15</v>
      </c>
      <c r="P3" s="44" t="s">
        <v>30</v>
      </c>
      <c r="Q3" s="39" t="s">
        <v>158</v>
      </c>
      <c r="R3" s="42" t="s">
        <v>16</v>
      </c>
      <c r="S3" s="42"/>
      <c r="T3" s="42"/>
      <c r="U3" s="42"/>
      <c r="V3" s="42"/>
      <c r="W3" s="42"/>
      <c r="X3" s="42"/>
      <c r="Y3" s="42"/>
      <c r="Z3" s="42"/>
      <c r="AA3" s="44" t="s">
        <v>157</v>
      </c>
    </row>
    <row r="4" spans="1:27" ht="41.25" customHeight="1">
      <c r="A4" s="43"/>
      <c r="B4" s="44"/>
      <c r="C4" s="44"/>
      <c r="D4" s="44"/>
      <c r="E4" s="44"/>
      <c r="F4" s="42"/>
      <c r="G4" s="44"/>
      <c r="H4" s="44"/>
      <c r="I4" s="44"/>
      <c r="J4" s="44"/>
      <c r="K4" s="42"/>
      <c r="L4" s="42"/>
      <c r="M4" s="42"/>
      <c r="N4" s="42"/>
      <c r="O4" s="42"/>
      <c r="P4" s="44"/>
      <c r="Q4" s="40"/>
      <c r="R4" s="42" t="s">
        <v>17</v>
      </c>
      <c r="S4" s="42"/>
      <c r="T4" s="42"/>
      <c r="U4" s="42" t="s">
        <v>18</v>
      </c>
      <c r="V4" s="42"/>
      <c r="W4" s="42"/>
      <c r="X4" s="42" t="s">
        <v>19</v>
      </c>
      <c r="Y4" s="42"/>
      <c r="Z4" s="42"/>
      <c r="AA4" s="44"/>
    </row>
    <row r="5" spans="1:27" ht="41.25" customHeight="1">
      <c r="A5" s="43"/>
      <c r="B5" s="44"/>
      <c r="C5" s="44"/>
      <c r="D5" s="44"/>
      <c r="E5" s="44"/>
      <c r="F5" s="42"/>
      <c r="G5" s="44"/>
      <c r="H5" s="44"/>
      <c r="I5" s="44"/>
      <c r="J5" s="44"/>
      <c r="K5" s="42"/>
      <c r="L5" s="42"/>
      <c r="M5" s="42"/>
      <c r="N5" s="42"/>
      <c r="O5" s="42"/>
      <c r="P5" s="44"/>
      <c r="Q5" s="41"/>
      <c r="R5" s="25" t="s">
        <v>20</v>
      </c>
      <c r="S5" s="25" t="s">
        <v>21</v>
      </c>
      <c r="T5" s="25" t="s">
        <v>22</v>
      </c>
      <c r="U5" s="25" t="s">
        <v>20</v>
      </c>
      <c r="V5" s="25" t="s">
        <v>21</v>
      </c>
      <c r="W5" s="25" t="s">
        <v>22</v>
      </c>
      <c r="X5" s="25" t="s">
        <v>20</v>
      </c>
      <c r="Y5" s="25" t="s">
        <v>21</v>
      </c>
      <c r="Z5" s="25" t="s">
        <v>22</v>
      </c>
      <c r="AA5" s="44"/>
    </row>
    <row r="6" spans="1:27" ht="114" customHeight="1">
      <c r="A6" s="28">
        <v>1</v>
      </c>
      <c r="B6" s="26" t="s">
        <v>166</v>
      </c>
      <c r="C6" s="26" t="s">
        <v>23</v>
      </c>
      <c r="D6" s="5" t="s">
        <v>159</v>
      </c>
      <c r="E6" s="23" t="s">
        <v>160</v>
      </c>
      <c r="F6" s="6" t="s">
        <v>161</v>
      </c>
      <c r="G6" s="21" t="s">
        <v>146</v>
      </c>
      <c r="H6" s="26">
        <v>46</v>
      </c>
      <c r="I6" s="26" t="s">
        <v>25</v>
      </c>
      <c r="J6" s="21" t="s">
        <v>162</v>
      </c>
      <c r="K6" s="27" t="s">
        <v>163</v>
      </c>
      <c r="L6" s="27" t="s">
        <v>164</v>
      </c>
      <c r="M6" s="27" t="s">
        <v>173</v>
      </c>
      <c r="N6" s="27" t="s">
        <v>173</v>
      </c>
      <c r="O6" s="27" t="s">
        <v>165</v>
      </c>
      <c r="P6" s="23" t="s">
        <v>176</v>
      </c>
      <c r="Q6" s="23" t="s">
        <v>168</v>
      </c>
      <c r="R6" s="6" t="s">
        <v>180</v>
      </c>
      <c r="S6" s="6" t="s">
        <v>181</v>
      </c>
      <c r="T6" s="6" t="s">
        <v>182</v>
      </c>
      <c r="U6" s="6" t="s">
        <v>183</v>
      </c>
      <c r="V6" s="6" t="s">
        <v>184</v>
      </c>
      <c r="W6" s="6" t="s">
        <v>27</v>
      </c>
      <c r="X6" s="6" t="s">
        <v>183</v>
      </c>
      <c r="Y6" s="6" t="s">
        <v>188</v>
      </c>
      <c r="Z6" s="6" t="s">
        <v>189</v>
      </c>
      <c r="AA6" s="21" t="s">
        <v>193</v>
      </c>
    </row>
    <row r="7" spans="1:27" ht="65.25" customHeight="1">
      <c r="A7" s="28">
        <v>2</v>
      </c>
      <c r="B7" s="26" t="s">
        <v>167</v>
      </c>
      <c r="C7" s="26" t="s">
        <v>23</v>
      </c>
      <c r="D7" s="5" t="s">
        <v>159</v>
      </c>
      <c r="E7" s="23" t="s">
        <v>194</v>
      </c>
      <c r="F7" s="6" t="s">
        <v>197</v>
      </c>
      <c r="G7" s="21" t="s">
        <v>170</v>
      </c>
      <c r="H7" s="26">
        <v>52</v>
      </c>
      <c r="I7" s="26" t="s">
        <v>25</v>
      </c>
      <c r="J7" s="21" t="s">
        <v>171</v>
      </c>
      <c r="K7" s="27" t="s">
        <v>195</v>
      </c>
      <c r="L7" s="27" t="s">
        <v>172</v>
      </c>
      <c r="M7" s="27" t="s">
        <v>173</v>
      </c>
      <c r="N7" s="27" t="s">
        <v>173</v>
      </c>
      <c r="O7" s="27" t="s">
        <v>174</v>
      </c>
      <c r="P7" s="23" t="s">
        <v>175</v>
      </c>
      <c r="Q7" s="23" t="s">
        <v>169</v>
      </c>
      <c r="R7" s="6" t="s">
        <v>177</v>
      </c>
      <c r="S7" s="6" t="s">
        <v>178</v>
      </c>
      <c r="T7" s="6" t="s">
        <v>179</v>
      </c>
      <c r="U7" s="6" t="s">
        <v>185</v>
      </c>
      <c r="V7" s="6" t="s">
        <v>186</v>
      </c>
      <c r="W7" s="6" t="s">
        <v>187</v>
      </c>
      <c r="X7" s="6" t="s">
        <v>190</v>
      </c>
      <c r="Y7" s="6" t="s">
        <v>191</v>
      </c>
      <c r="Z7" s="6" t="s">
        <v>26</v>
      </c>
      <c r="AA7" s="21" t="s">
        <v>196</v>
      </c>
    </row>
    <row r="8" spans="1:27" ht="22.5">
      <c r="A8" s="28">
        <v>3</v>
      </c>
      <c r="B8" s="29" t="s">
        <v>198</v>
      </c>
      <c r="C8" s="30" t="s">
        <v>199</v>
      </c>
      <c r="D8" s="30" t="s">
        <v>200</v>
      </c>
      <c r="E8" s="23" t="s">
        <v>201</v>
      </c>
      <c r="F8" s="30">
        <v>199901</v>
      </c>
      <c r="G8" s="29" t="s">
        <v>202</v>
      </c>
      <c r="H8" s="30">
        <v>38</v>
      </c>
      <c r="I8" s="30" t="s">
        <v>203</v>
      </c>
      <c r="J8" s="31" t="s">
        <v>204</v>
      </c>
      <c r="K8" s="32">
        <v>201909</v>
      </c>
      <c r="L8" s="33">
        <v>202003</v>
      </c>
      <c r="M8" s="27" t="s">
        <v>173</v>
      </c>
      <c r="N8" s="34">
        <v>202103</v>
      </c>
      <c r="O8" s="27">
        <v>202003</v>
      </c>
      <c r="P8" s="30" t="s">
        <v>205</v>
      </c>
      <c r="Q8" s="30" t="s">
        <v>206</v>
      </c>
      <c r="R8" s="6" t="s">
        <v>207</v>
      </c>
      <c r="S8" s="6" t="s">
        <v>208</v>
      </c>
      <c r="T8" s="6" t="s">
        <v>209</v>
      </c>
      <c r="U8" s="31"/>
      <c r="V8" s="31"/>
      <c r="W8" s="35"/>
      <c r="X8" s="36"/>
      <c r="Y8" s="36"/>
      <c r="Z8" s="36"/>
      <c r="AA8" s="38" t="s">
        <v>269</v>
      </c>
    </row>
    <row r="9" spans="1:27" ht="48">
      <c r="A9" s="28">
        <v>4</v>
      </c>
      <c r="B9" s="29" t="s">
        <v>210</v>
      </c>
      <c r="C9" s="30" t="s">
        <v>199</v>
      </c>
      <c r="D9" s="30" t="s">
        <v>200</v>
      </c>
      <c r="E9" s="23" t="s">
        <v>211</v>
      </c>
      <c r="F9" s="30">
        <v>199901</v>
      </c>
      <c r="G9" s="29" t="s">
        <v>212</v>
      </c>
      <c r="H9" s="30">
        <v>36</v>
      </c>
      <c r="I9" s="30" t="s">
        <v>203</v>
      </c>
      <c r="J9" s="31" t="s">
        <v>204</v>
      </c>
      <c r="K9" s="32">
        <v>201909</v>
      </c>
      <c r="L9" s="33">
        <v>202003</v>
      </c>
      <c r="M9" s="27" t="s">
        <v>173</v>
      </c>
      <c r="N9" s="34">
        <v>202103</v>
      </c>
      <c r="O9" s="27">
        <v>202003</v>
      </c>
      <c r="P9" s="30" t="s">
        <v>213</v>
      </c>
      <c r="Q9" s="30" t="s">
        <v>206</v>
      </c>
      <c r="R9" s="6" t="s">
        <v>214</v>
      </c>
      <c r="S9" s="6" t="s">
        <v>215</v>
      </c>
      <c r="T9" s="6" t="s">
        <v>216</v>
      </c>
      <c r="U9" s="31"/>
      <c r="V9" s="31"/>
      <c r="W9" s="35"/>
      <c r="X9" s="36"/>
      <c r="Y9" s="36"/>
      <c r="Z9" s="36"/>
      <c r="AA9" s="37" t="s">
        <v>270</v>
      </c>
    </row>
    <row r="10" spans="1:27" ht="45">
      <c r="A10" s="28">
        <v>5</v>
      </c>
      <c r="B10" s="29" t="s">
        <v>217</v>
      </c>
      <c r="C10" s="30" t="s">
        <v>199</v>
      </c>
      <c r="D10" s="30" t="s">
        <v>200</v>
      </c>
      <c r="E10" s="23" t="s">
        <v>211</v>
      </c>
      <c r="F10" s="30">
        <v>199908</v>
      </c>
      <c r="G10" s="29" t="s">
        <v>212</v>
      </c>
      <c r="H10" s="30">
        <v>36</v>
      </c>
      <c r="I10" s="30" t="s">
        <v>203</v>
      </c>
      <c r="J10" s="31" t="s">
        <v>218</v>
      </c>
      <c r="K10" s="32">
        <v>201909</v>
      </c>
      <c r="L10" s="33">
        <v>202003</v>
      </c>
      <c r="M10" s="27" t="s">
        <v>173</v>
      </c>
      <c r="N10" s="34">
        <v>202103</v>
      </c>
      <c r="O10" s="27">
        <v>202003</v>
      </c>
      <c r="P10" s="30" t="s">
        <v>219</v>
      </c>
      <c r="Q10" s="30" t="s">
        <v>206</v>
      </c>
      <c r="R10" s="6" t="s">
        <v>220</v>
      </c>
      <c r="S10" s="6" t="s">
        <v>221</v>
      </c>
      <c r="T10" s="6" t="s">
        <v>216</v>
      </c>
      <c r="U10" s="31"/>
      <c r="V10" s="31"/>
      <c r="W10" s="35"/>
      <c r="X10" s="36"/>
      <c r="Y10" s="36"/>
      <c r="Z10" s="36"/>
      <c r="AA10" s="38" t="s">
        <v>271</v>
      </c>
    </row>
    <row r="11" spans="1:27" ht="33.75">
      <c r="A11" s="28">
        <v>6</v>
      </c>
      <c r="B11" s="29" t="s">
        <v>222</v>
      </c>
      <c r="C11" s="30" t="s">
        <v>199</v>
      </c>
      <c r="D11" s="30" t="s">
        <v>200</v>
      </c>
      <c r="E11" s="23" t="s">
        <v>223</v>
      </c>
      <c r="F11" s="30">
        <v>199910</v>
      </c>
      <c r="G11" s="29" t="s">
        <v>224</v>
      </c>
      <c r="H11" s="30">
        <v>37</v>
      </c>
      <c r="I11" s="30" t="s">
        <v>203</v>
      </c>
      <c r="J11" s="31" t="s">
        <v>204</v>
      </c>
      <c r="K11" s="32">
        <v>201909</v>
      </c>
      <c r="L11" s="33">
        <v>202003</v>
      </c>
      <c r="M11" s="27" t="s">
        <v>173</v>
      </c>
      <c r="N11" s="34">
        <v>202103</v>
      </c>
      <c r="O11" s="27">
        <v>202003</v>
      </c>
      <c r="P11" s="30" t="s">
        <v>225</v>
      </c>
      <c r="Q11" s="30" t="s">
        <v>206</v>
      </c>
      <c r="R11" s="6" t="s">
        <v>226</v>
      </c>
      <c r="S11" s="6" t="s">
        <v>227</v>
      </c>
      <c r="T11" s="6" t="s">
        <v>216</v>
      </c>
      <c r="U11" s="31"/>
      <c r="V11" s="31"/>
      <c r="W11" s="35"/>
      <c r="X11" s="36"/>
      <c r="Y11" s="36"/>
      <c r="Z11" s="36"/>
      <c r="AA11" s="38" t="s">
        <v>272</v>
      </c>
    </row>
    <row r="12" spans="1:27" ht="56.25">
      <c r="A12" s="28">
        <v>7</v>
      </c>
      <c r="B12" s="29" t="s">
        <v>228</v>
      </c>
      <c r="C12" s="30" t="s">
        <v>199</v>
      </c>
      <c r="D12" s="30" t="s">
        <v>200</v>
      </c>
      <c r="E12" s="23" t="s">
        <v>229</v>
      </c>
      <c r="F12" s="30">
        <v>199803</v>
      </c>
      <c r="G12" s="29" t="s">
        <v>230</v>
      </c>
      <c r="H12" s="30">
        <v>37</v>
      </c>
      <c r="I12" s="30" t="s">
        <v>203</v>
      </c>
      <c r="J12" s="31" t="s">
        <v>204</v>
      </c>
      <c r="K12" s="32">
        <v>201909</v>
      </c>
      <c r="L12" s="33">
        <v>202003</v>
      </c>
      <c r="M12" s="27" t="s">
        <v>173</v>
      </c>
      <c r="N12" s="34">
        <v>202103</v>
      </c>
      <c r="O12" s="27">
        <v>202003</v>
      </c>
      <c r="P12" s="30" t="s">
        <v>225</v>
      </c>
      <c r="Q12" s="30" t="s">
        <v>206</v>
      </c>
      <c r="R12" s="6" t="s">
        <v>231</v>
      </c>
      <c r="S12" s="6" t="s">
        <v>232</v>
      </c>
      <c r="T12" s="6" t="s">
        <v>216</v>
      </c>
      <c r="U12" s="31"/>
      <c r="V12" s="31"/>
      <c r="W12" s="35"/>
      <c r="X12" s="36"/>
      <c r="Y12" s="36"/>
      <c r="Z12" s="36"/>
      <c r="AA12" s="38" t="s">
        <v>273</v>
      </c>
    </row>
    <row r="13" spans="1:27" ht="45">
      <c r="A13" s="28">
        <v>8</v>
      </c>
      <c r="B13" s="29" t="s">
        <v>233</v>
      </c>
      <c r="C13" s="30" t="s">
        <v>199</v>
      </c>
      <c r="D13" s="30" t="s">
        <v>200</v>
      </c>
      <c r="E13" s="23" t="s">
        <v>234</v>
      </c>
      <c r="F13" s="30">
        <v>199912</v>
      </c>
      <c r="G13" s="29" t="s">
        <v>230</v>
      </c>
      <c r="H13" s="30">
        <v>37</v>
      </c>
      <c r="I13" s="30" t="s">
        <v>203</v>
      </c>
      <c r="J13" s="31" t="s">
        <v>204</v>
      </c>
      <c r="K13" s="32">
        <v>201909</v>
      </c>
      <c r="L13" s="33">
        <v>202003</v>
      </c>
      <c r="M13" s="27" t="s">
        <v>173</v>
      </c>
      <c r="N13" s="34">
        <v>202103</v>
      </c>
      <c r="O13" s="27">
        <v>202003</v>
      </c>
      <c r="P13" s="30" t="s">
        <v>235</v>
      </c>
      <c r="Q13" s="30" t="s">
        <v>206</v>
      </c>
      <c r="R13" s="6" t="s">
        <v>236</v>
      </c>
      <c r="S13" s="6" t="s">
        <v>237</v>
      </c>
      <c r="T13" s="6" t="s">
        <v>209</v>
      </c>
      <c r="U13" s="31"/>
      <c r="V13" s="31"/>
      <c r="W13" s="35"/>
      <c r="X13" s="36"/>
      <c r="Y13" s="36"/>
      <c r="Z13" s="36"/>
      <c r="AA13" s="21" t="s">
        <v>238</v>
      </c>
    </row>
    <row r="14" spans="1:27" ht="24">
      <c r="A14" s="28">
        <v>9</v>
      </c>
      <c r="B14" s="29" t="s">
        <v>239</v>
      </c>
      <c r="C14" s="30" t="s">
        <v>199</v>
      </c>
      <c r="D14" s="30" t="s">
        <v>200</v>
      </c>
      <c r="E14" s="23" t="s">
        <v>240</v>
      </c>
      <c r="F14" s="30">
        <v>199702</v>
      </c>
      <c r="G14" s="29" t="s">
        <v>241</v>
      </c>
      <c r="H14" s="30">
        <v>43</v>
      </c>
      <c r="I14" s="30" t="s">
        <v>203</v>
      </c>
      <c r="J14" s="31" t="s">
        <v>242</v>
      </c>
      <c r="K14" s="32">
        <v>201909</v>
      </c>
      <c r="L14" s="33">
        <v>202003</v>
      </c>
      <c r="M14" s="27" t="s">
        <v>173</v>
      </c>
      <c r="N14" s="34">
        <v>202103</v>
      </c>
      <c r="O14" s="27">
        <v>202003</v>
      </c>
      <c r="P14" s="50" t="s">
        <v>277</v>
      </c>
      <c r="Q14" s="30" t="s">
        <v>206</v>
      </c>
      <c r="R14" s="6" t="s">
        <v>243</v>
      </c>
      <c r="S14" s="6" t="s">
        <v>244</v>
      </c>
      <c r="T14" s="6" t="s">
        <v>245</v>
      </c>
      <c r="U14" s="31"/>
      <c r="V14" s="31"/>
      <c r="W14" s="35"/>
      <c r="X14" s="36"/>
      <c r="Y14" s="36"/>
      <c r="Z14" s="36"/>
      <c r="AA14" s="37" t="s">
        <v>275</v>
      </c>
    </row>
    <row r="15" spans="1:27" ht="36">
      <c r="A15" s="28">
        <v>10</v>
      </c>
      <c r="B15" s="29" t="s">
        <v>246</v>
      </c>
      <c r="C15" s="30" t="s">
        <v>199</v>
      </c>
      <c r="D15" s="30" t="s">
        <v>200</v>
      </c>
      <c r="E15" s="23" t="s">
        <v>247</v>
      </c>
      <c r="F15" s="30">
        <v>199805</v>
      </c>
      <c r="G15" s="29" t="s">
        <v>241</v>
      </c>
      <c r="H15" s="30">
        <v>43</v>
      </c>
      <c r="I15" s="30" t="s">
        <v>203</v>
      </c>
      <c r="J15" s="31" t="s">
        <v>248</v>
      </c>
      <c r="K15" s="32">
        <v>201909</v>
      </c>
      <c r="L15" s="33">
        <v>202003</v>
      </c>
      <c r="M15" s="27" t="s">
        <v>173</v>
      </c>
      <c r="N15" s="34">
        <v>202103</v>
      </c>
      <c r="O15" s="27">
        <v>202003</v>
      </c>
      <c r="P15" s="30" t="s">
        <v>276</v>
      </c>
      <c r="Q15" s="30" t="s">
        <v>206</v>
      </c>
      <c r="R15" s="6" t="s">
        <v>249</v>
      </c>
      <c r="S15" s="6" t="s">
        <v>249</v>
      </c>
      <c r="T15" s="6" t="s">
        <v>250</v>
      </c>
      <c r="U15" s="31"/>
      <c r="V15" s="31"/>
      <c r="W15" s="35"/>
      <c r="X15" s="36"/>
      <c r="Y15" s="36"/>
      <c r="Z15" s="36"/>
      <c r="AA15" s="37" t="s">
        <v>274</v>
      </c>
    </row>
    <row r="16" spans="1:27" ht="36">
      <c r="A16" s="28">
        <v>11</v>
      </c>
      <c r="B16" s="29" t="s">
        <v>251</v>
      </c>
      <c r="C16" s="30" t="s">
        <v>199</v>
      </c>
      <c r="D16" s="30" t="s">
        <v>200</v>
      </c>
      <c r="E16" s="23" t="s">
        <v>201</v>
      </c>
      <c r="F16" s="30">
        <v>199910</v>
      </c>
      <c r="G16" s="29" t="s">
        <v>202</v>
      </c>
      <c r="H16" s="30">
        <v>38</v>
      </c>
      <c r="I16" s="30" t="s">
        <v>203</v>
      </c>
      <c r="J16" s="31" t="s">
        <v>252</v>
      </c>
      <c r="K16" s="32">
        <v>201909</v>
      </c>
      <c r="L16" s="33">
        <v>202003</v>
      </c>
      <c r="M16" s="27" t="s">
        <v>173</v>
      </c>
      <c r="N16" s="34">
        <v>202103</v>
      </c>
      <c r="O16" s="27">
        <v>202003</v>
      </c>
      <c r="P16" s="30" t="s">
        <v>253</v>
      </c>
      <c r="Q16" s="30" t="s">
        <v>206</v>
      </c>
      <c r="R16" s="6" t="s">
        <v>254</v>
      </c>
      <c r="S16" s="6" t="s">
        <v>255</v>
      </c>
      <c r="T16" s="6" t="s">
        <v>256</v>
      </c>
      <c r="U16" s="31"/>
      <c r="V16" s="31"/>
      <c r="W16" s="35"/>
      <c r="X16" s="36"/>
      <c r="Y16" s="36"/>
      <c r="Z16" s="36"/>
      <c r="AA16" s="37" t="s">
        <v>257</v>
      </c>
    </row>
    <row r="17" spans="1:27" ht="59.25">
      <c r="A17" s="28">
        <v>12</v>
      </c>
      <c r="B17" s="29" t="s">
        <v>258</v>
      </c>
      <c r="C17" s="30" t="s">
        <v>199</v>
      </c>
      <c r="D17" s="30" t="s">
        <v>200</v>
      </c>
      <c r="E17" s="23" t="s">
        <v>201</v>
      </c>
      <c r="F17" s="30">
        <v>199910</v>
      </c>
      <c r="G17" s="29" t="s">
        <v>212</v>
      </c>
      <c r="H17" s="30">
        <v>36</v>
      </c>
      <c r="I17" s="30" t="s">
        <v>203</v>
      </c>
      <c r="J17" s="31" t="s">
        <v>242</v>
      </c>
      <c r="K17" s="32">
        <v>201909</v>
      </c>
      <c r="L17" s="33">
        <v>202003</v>
      </c>
      <c r="M17" s="27" t="s">
        <v>173</v>
      </c>
      <c r="N17" s="34">
        <v>202103</v>
      </c>
      <c r="O17" s="27">
        <v>202003</v>
      </c>
      <c r="P17" s="30" t="s">
        <v>219</v>
      </c>
      <c r="Q17" s="30" t="s">
        <v>206</v>
      </c>
      <c r="R17" s="6" t="s">
        <v>259</v>
      </c>
      <c r="S17" s="6" t="s">
        <v>259</v>
      </c>
      <c r="T17" s="6" t="s">
        <v>245</v>
      </c>
      <c r="U17" s="31"/>
      <c r="V17" s="31"/>
      <c r="W17" s="35"/>
      <c r="X17" s="36"/>
      <c r="Y17" s="36"/>
      <c r="Z17" s="36"/>
      <c r="AA17" s="37" t="s">
        <v>260</v>
      </c>
    </row>
    <row r="18" spans="1:27" ht="35.25">
      <c r="A18" s="28">
        <v>13</v>
      </c>
      <c r="B18" s="29" t="s">
        <v>261</v>
      </c>
      <c r="C18" s="30" t="s">
        <v>199</v>
      </c>
      <c r="D18" s="30" t="s">
        <v>200</v>
      </c>
      <c r="E18" s="23" t="s">
        <v>201</v>
      </c>
      <c r="F18" s="30">
        <v>199812</v>
      </c>
      <c r="G18" s="29" t="s">
        <v>224</v>
      </c>
      <c r="H18" s="30">
        <v>37</v>
      </c>
      <c r="I18" s="30" t="s">
        <v>203</v>
      </c>
      <c r="J18" s="31" t="s">
        <v>262</v>
      </c>
      <c r="K18" s="32">
        <v>201909</v>
      </c>
      <c r="L18" s="33">
        <v>202003</v>
      </c>
      <c r="M18" s="27" t="s">
        <v>173</v>
      </c>
      <c r="N18" s="34">
        <v>202103</v>
      </c>
      <c r="O18" s="27">
        <v>202003</v>
      </c>
      <c r="P18" s="30" t="s">
        <v>225</v>
      </c>
      <c r="Q18" s="30" t="s">
        <v>206</v>
      </c>
      <c r="R18" s="6" t="s">
        <v>227</v>
      </c>
      <c r="S18" s="6" t="s">
        <v>263</v>
      </c>
      <c r="T18" s="6" t="s">
        <v>245</v>
      </c>
      <c r="U18" s="31"/>
      <c r="V18" s="31"/>
      <c r="W18" s="35"/>
      <c r="X18" s="36"/>
      <c r="Y18" s="36"/>
      <c r="Z18" s="36"/>
      <c r="AA18" s="37" t="s">
        <v>264</v>
      </c>
    </row>
    <row r="19" spans="1:27" ht="22.5">
      <c r="A19" s="28">
        <v>14</v>
      </c>
      <c r="B19" s="29" t="s">
        <v>265</v>
      </c>
      <c r="C19" s="30" t="s">
        <v>199</v>
      </c>
      <c r="D19" s="30" t="s">
        <v>200</v>
      </c>
      <c r="E19" s="23" t="s">
        <v>266</v>
      </c>
      <c r="F19" s="30">
        <v>199811</v>
      </c>
      <c r="G19" s="29" t="s">
        <v>230</v>
      </c>
      <c r="H19" s="30">
        <v>36</v>
      </c>
      <c r="I19" s="30" t="s">
        <v>203</v>
      </c>
      <c r="J19" s="31" t="s">
        <v>204</v>
      </c>
      <c r="K19" s="32">
        <v>201909</v>
      </c>
      <c r="L19" s="33">
        <v>202003</v>
      </c>
      <c r="M19" s="27" t="s">
        <v>173</v>
      </c>
      <c r="N19" s="34">
        <v>202103</v>
      </c>
      <c r="O19" s="27">
        <v>202003</v>
      </c>
      <c r="P19" s="30" t="s">
        <v>267</v>
      </c>
      <c r="Q19" s="30" t="s">
        <v>206</v>
      </c>
      <c r="R19" s="6" t="s">
        <v>259</v>
      </c>
      <c r="S19" s="6" t="s">
        <v>259</v>
      </c>
      <c r="T19" s="6" t="s">
        <v>245</v>
      </c>
      <c r="U19" s="31"/>
      <c r="V19" s="31"/>
      <c r="W19" s="35"/>
      <c r="X19" s="36"/>
      <c r="Y19" s="36"/>
      <c r="Z19" s="36"/>
      <c r="AA19" s="21" t="s">
        <v>268</v>
      </c>
    </row>
  </sheetData>
  <mergeCells count="24">
    <mergeCell ref="B1:AA1"/>
    <mergeCell ref="B2:N2"/>
    <mergeCell ref="F3:F5"/>
    <mergeCell ref="G3:G5"/>
    <mergeCell ref="H3:H5"/>
    <mergeCell ref="I3:I5"/>
    <mergeCell ref="J3:J5"/>
    <mergeCell ref="AA3:AA5"/>
    <mergeCell ref="N3:N5"/>
    <mergeCell ref="O3:O5"/>
    <mergeCell ref="P3:P5"/>
    <mergeCell ref="R3:Z3"/>
    <mergeCell ref="R4:T4"/>
    <mergeCell ref="U4:W4"/>
    <mergeCell ref="X4:Z4"/>
    <mergeCell ref="K3:K5"/>
    <mergeCell ref="Q3:Q5"/>
    <mergeCell ref="L3:L5"/>
    <mergeCell ref="M3:M5"/>
    <mergeCell ref="A3:A5"/>
    <mergeCell ref="B3:B5"/>
    <mergeCell ref="C3:C5"/>
    <mergeCell ref="D3:D5"/>
    <mergeCell ref="E3:E5"/>
  </mergeCells>
  <phoneticPr fontId="7" type="noConversion"/>
  <pageMargins left="0.75138888888888899" right="0.75138888888888899" top="1" bottom="1" header="0.51180555555555596" footer="0.51180555555555596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4" workbookViewId="0">
      <selection activeCell="A16" sqref="A16:XFD16"/>
    </sheetView>
  </sheetViews>
  <sheetFormatPr defaultRowHeight="13.5"/>
  <cols>
    <col min="1" max="1" width="26.75" customWidth="1"/>
  </cols>
  <sheetData>
    <row r="1" spans="1:7">
      <c r="A1" s="17" t="s">
        <v>45</v>
      </c>
      <c r="B1" s="15" t="s">
        <v>46</v>
      </c>
      <c r="C1" s="15">
        <v>29</v>
      </c>
      <c r="D1" s="15">
        <v>20</v>
      </c>
      <c r="E1" s="15">
        <v>0</v>
      </c>
      <c r="F1" s="15">
        <v>9</v>
      </c>
      <c r="G1" s="16">
        <v>2018.04</v>
      </c>
    </row>
    <row r="2" spans="1:7">
      <c r="A2" s="17" t="s">
        <v>45</v>
      </c>
      <c r="B2" s="15" t="s">
        <v>40</v>
      </c>
      <c r="C2" s="15">
        <v>29</v>
      </c>
      <c r="D2" s="15">
        <v>20</v>
      </c>
      <c r="E2" s="15">
        <v>0</v>
      </c>
      <c r="F2" s="15">
        <v>9</v>
      </c>
      <c r="G2" s="16">
        <v>2018.04</v>
      </c>
    </row>
    <row r="3" spans="1:7">
      <c r="A3" s="17" t="s">
        <v>45</v>
      </c>
      <c r="B3" s="15" t="s">
        <v>147</v>
      </c>
      <c r="C3" s="15">
        <v>32</v>
      </c>
      <c r="D3" s="15">
        <v>32</v>
      </c>
      <c r="E3" s="15">
        <v>0</v>
      </c>
      <c r="F3" s="15">
        <v>0</v>
      </c>
      <c r="G3" s="16">
        <v>2018.1</v>
      </c>
    </row>
    <row r="4" spans="1:7">
      <c r="A4" s="17" t="s">
        <v>45</v>
      </c>
      <c r="B4" s="15" t="s">
        <v>47</v>
      </c>
      <c r="C4" s="15">
        <v>32</v>
      </c>
      <c r="D4" s="15">
        <v>32</v>
      </c>
      <c r="E4" s="15">
        <v>0</v>
      </c>
      <c r="F4" s="15">
        <v>0</v>
      </c>
      <c r="G4" s="16">
        <v>2018.1</v>
      </c>
    </row>
    <row r="5" spans="1:7">
      <c r="A5" s="17" t="s">
        <v>45</v>
      </c>
      <c r="B5" s="15" t="s">
        <v>78</v>
      </c>
      <c r="C5" s="15">
        <v>32</v>
      </c>
      <c r="D5" s="15">
        <v>31</v>
      </c>
      <c r="E5" s="15">
        <v>0</v>
      </c>
      <c r="F5" s="15">
        <v>1</v>
      </c>
      <c r="G5" s="16">
        <v>2019.04</v>
      </c>
    </row>
    <row r="6" spans="1:7">
      <c r="A6" s="17" t="s">
        <v>45</v>
      </c>
      <c r="B6" s="15" t="s">
        <v>150</v>
      </c>
      <c r="C6" s="15">
        <v>32</v>
      </c>
      <c r="D6" s="15">
        <v>32</v>
      </c>
      <c r="E6" s="15">
        <v>0</v>
      </c>
      <c r="F6" s="15">
        <v>0</v>
      </c>
      <c r="G6" s="16">
        <v>2019.04</v>
      </c>
    </row>
    <row r="7" spans="1:7">
      <c r="A7" s="17" t="s">
        <v>45</v>
      </c>
      <c r="B7" s="15" t="s">
        <v>43</v>
      </c>
      <c r="C7" s="15">
        <v>39</v>
      </c>
      <c r="D7" s="15">
        <v>38</v>
      </c>
      <c r="E7" s="15">
        <v>0</v>
      </c>
      <c r="F7" s="15">
        <v>1</v>
      </c>
      <c r="G7" s="16">
        <v>2019.1</v>
      </c>
    </row>
    <row r="8" spans="1:7">
      <c r="A8" s="17" t="s">
        <v>45</v>
      </c>
      <c r="B8" s="15" t="s">
        <v>40</v>
      </c>
      <c r="C8" s="15">
        <v>32</v>
      </c>
      <c r="D8" s="15">
        <v>25</v>
      </c>
      <c r="E8" s="15">
        <v>2</v>
      </c>
      <c r="F8" s="15">
        <v>5</v>
      </c>
      <c r="G8" s="16">
        <v>2019.1</v>
      </c>
    </row>
    <row r="9" spans="1:7">
      <c r="A9" s="17" t="s">
        <v>45</v>
      </c>
      <c r="B9" s="15" t="s">
        <v>46</v>
      </c>
      <c r="C9" s="15">
        <v>32</v>
      </c>
      <c r="D9" s="15">
        <v>28</v>
      </c>
      <c r="E9" s="15">
        <v>0</v>
      </c>
      <c r="F9" s="15">
        <v>4</v>
      </c>
      <c r="G9" s="16">
        <v>2019.1</v>
      </c>
    </row>
    <row r="10" spans="1:7">
      <c r="A10" s="17" t="s">
        <v>24</v>
      </c>
      <c r="B10" s="15" t="s">
        <v>142</v>
      </c>
      <c r="C10" s="15">
        <v>56</v>
      </c>
      <c r="D10" s="15">
        <v>56</v>
      </c>
      <c r="E10" s="15">
        <v>0</v>
      </c>
      <c r="F10" s="15">
        <v>0</v>
      </c>
      <c r="G10" s="16">
        <v>2018.04</v>
      </c>
    </row>
    <row r="11" spans="1:7">
      <c r="A11" s="17" t="s">
        <v>24</v>
      </c>
      <c r="B11" s="15" t="s">
        <v>31</v>
      </c>
      <c r="C11" s="15">
        <v>45</v>
      </c>
      <c r="D11" s="15">
        <v>45</v>
      </c>
      <c r="E11" s="15">
        <v>0</v>
      </c>
      <c r="F11" s="15">
        <v>0</v>
      </c>
      <c r="G11" s="16">
        <v>2019.04</v>
      </c>
    </row>
    <row r="12" spans="1:7">
      <c r="A12" s="17" t="s">
        <v>24</v>
      </c>
      <c r="B12" s="15" t="s">
        <v>91</v>
      </c>
      <c r="C12" s="15">
        <v>45</v>
      </c>
      <c r="D12" s="15">
        <v>45</v>
      </c>
      <c r="E12" s="15">
        <v>0</v>
      </c>
      <c r="F12" s="15">
        <v>0</v>
      </c>
      <c r="G12" s="16">
        <v>2019.04</v>
      </c>
    </row>
    <row r="13" spans="1:7">
      <c r="A13" s="17" t="s">
        <v>24</v>
      </c>
      <c r="B13" s="15" t="s">
        <v>92</v>
      </c>
      <c r="C13" s="15">
        <v>45</v>
      </c>
      <c r="D13" s="15">
        <v>45</v>
      </c>
      <c r="E13" s="15">
        <v>0</v>
      </c>
      <c r="F13" s="15">
        <v>0</v>
      </c>
      <c r="G13" s="16">
        <v>2019.04</v>
      </c>
    </row>
    <row r="14" spans="1:7">
      <c r="A14" s="17" t="s">
        <v>24</v>
      </c>
      <c r="B14" s="15" t="s">
        <v>88</v>
      </c>
      <c r="C14" s="15">
        <v>45</v>
      </c>
      <c r="D14" s="15">
        <v>45</v>
      </c>
      <c r="E14" s="15">
        <v>0</v>
      </c>
      <c r="F14" s="15">
        <v>0</v>
      </c>
      <c r="G14" s="16">
        <v>2019.04</v>
      </c>
    </row>
    <row r="15" spans="1:7">
      <c r="A15" s="17" t="s">
        <v>24</v>
      </c>
      <c r="B15" s="15" t="s">
        <v>154</v>
      </c>
      <c r="C15" s="15">
        <v>56</v>
      </c>
      <c r="D15" s="15">
        <v>48</v>
      </c>
      <c r="E15" s="15">
        <v>0</v>
      </c>
      <c r="F15" s="15">
        <v>8</v>
      </c>
      <c r="G15" s="16">
        <v>2019.1</v>
      </c>
    </row>
    <row r="16" spans="1:7">
      <c r="A16" s="17" t="s">
        <v>24</v>
      </c>
      <c r="B16" s="15" t="s">
        <v>32</v>
      </c>
      <c r="C16" s="15">
        <v>56</v>
      </c>
      <c r="D16" s="15">
        <v>47</v>
      </c>
      <c r="E16" s="15">
        <v>0</v>
      </c>
      <c r="F16" s="15">
        <v>9</v>
      </c>
      <c r="G16" s="16">
        <v>2019.1</v>
      </c>
    </row>
    <row r="17" spans="1:7">
      <c r="A17" s="17" t="s">
        <v>143</v>
      </c>
      <c r="B17" s="15" t="s">
        <v>144</v>
      </c>
      <c r="C17" s="15">
        <v>52</v>
      </c>
      <c r="D17" s="15">
        <v>49</v>
      </c>
      <c r="E17" s="15">
        <v>2</v>
      </c>
      <c r="F17" s="15">
        <v>1</v>
      </c>
      <c r="G17" s="16">
        <v>2018.04</v>
      </c>
    </row>
    <row r="18" spans="1:7">
      <c r="A18" s="17" t="s">
        <v>143</v>
      </c>
      <c r="B18" s="15" t="s">
        <v>145</v>
      </c>
      <c r="C18" s="15">
        <v>52</v>
      </c>
      <c r="D18" s="15">
        <v>50</v>
      </c>
      <c r="E18" s="15">
        <v>2</v>
      </c>
      <c r="F18" s="15">
        <v>0</v>
      </c>
      <c r="G18" s="16">
        <v>2018.04</v>
      </c>
    </row>
    <row r="19" spans="1:7">
      <c r="A19" s="17" t="s">
        <v>143</v>
      </c>
      <c r="B19" s="15" t="s">
        <v>33</v>
      </c>
      <c r="C19" s="15">
        <v>46</v>
      </c>
      <c r="D19" s="15">
        <v>45</v>
      </c>
      <c r="E19" s="15">
        <v>1</v>
      </c>
      <c r="F19" s="15">
        <v>0</v>
      </c>
      <c r="G19" s="16">
        <v>2019.04</v>
      </c>
    </row>
    <row r="20" spans="1:7">
      <c r="A20" s="17" t="s">
        <v>143</v>
      </c>
      <c r="B20" s="15" t="s">
        <v>68</v>
      </c>
      <c r="C20" s="15">
        <v>46</v>
      </c>
      <c r="D20" s="15">
        <v>44</v>
      </c>
      <c r="E20" s="15">
        <v>1</v>
      </c>
      <c r="F20" s="15">
        <v>1</v>
      </c>
      <c r="G20" s="16">
        <v>2019.04</v>
      </c>
    </row>
    <row r="21" spans="1:7">
      <c r="A21" s="17" t="s">
        <v>143</v>
      </c>
      <c r="B21" s="15" t="s">
        <v>95</v>
      </c>
      <c r="C21" s="15">
        <v>46</v>
      </c>
      <c r="D21" s="15">
        <v>44</v>
      </c>
      <c r="E21" s="15">
        <v>1</v>
      </c>
      <c r="F21" s="15">
        <v>1</v>
      </c>
      <c r="G21" s="16">
        <v>2019.04</v>
      </c>
    </row>
    <row r="22" spans="1:7">
      <c r="A22" s="17" t="s">
        <v>143</v>
      </c>
      <c r="B22" s="15" t="s">
        <v>152</v>
      </c>
      <c r="C22" s="15">
        <v>46</v>
      </c>
      <c r="D22" s="15">
        <v>43</v>
      </c>
      <c r="E22" s="15">
        <v>2</v>
      </c>
      <c r="F22" s="15">
        <v>1</v>
      </c>
      <c r="G22" s="16">
        <v>2019.04</v>
      </c>
    </row>
    <row r="23" spans="1:7">
      <c r="A23" s="17" t="s">
        <v>143</v>
      </c>
      <c r="B23" s="15" t="s">
        <v>34</v>
      </c>
      <c r="C23" s="15">
        <v>52</v>
      </c>
      <c r="D23" s="15">
        <v>49</v>
      </c>
      <c r="E23" s="15">
        <v>3</v>
      </c>
      <c r="F23" s="15">
        <v>0</v>
      </c>
      <c r="G23" s="16">
        <v>2019.1</v>
      </c>
    </row>
    <row r="24" spans="1:7">
      <c r="A24" s="17" t="s">
        <v>143</v>
      </c>
      <c r="B24" s="15" t="s">
        <v>152</v>
      </c>
      <c r="C24" s="15">
        <v>52</v>
      </c>
      <c r="D24" s="15">
        <v>46</v>
      </c>
      <c r="E24" s="15">
        <v>6</v>
      </c>
      <c r="F24" s="15">
        <v>0</v>
      </c>
      <c r="G24" s="16">
        <v>2019.1</v>
      </c>
    </row>
    <row r="25" spans="1:7">
      <c r="A25" s="17" t="s">
        <v>143</v>
      </c>
      <c r="B25" s="15" t="s">
        <v>33</v>
      </c>
      <c r="C25" s="15">
        <v>52</v>
      </c>
      <c r="D25" s="15">
        <v>51</v>
      </c>
      <c r="E25" s="15">
        <v>1</v>
      </c>
      <c r="F25" s="15">
        <v>0</v>
      </c>
      <c r="G25" s="16">
        <v>2019.1</v>
      </c>
    </row>
    <row r="26" spans="1:7">
      <c r="A26" s="17" t="s">
        <v>146</v>
      </c>
      <c r="B26" s="15" t="s">
        <v>74</v>
      </c>
      <c r="C26" s="15">
        <v>46</v>
      </c>
      <c r="D26" s="15">
        <v>40</v>
      </c>
      <c r="E26" s="15">
        <v>3</v>
      </c>
      <c r="F26" s="15">
        <v>3</v>
      </c>
      <c r="G26" s="16">
        <v>2018.04</v>
      </c>
    </row>
    <row r="27" spans="1:7">
      <c r="A27" s="17" t="s">
        <v>146</v>
      </c>
      <c r="B27" s="15" t="s">
        <v>148</v>
      </c>
      <c r="C27" s="15">
        <v>46</v>
      </c>
      <c r="D27" s="15">
        <v>40</v>
      </c>
      <c r="E27" s="15">
        <v>2</v>
      </c>
      <c r="F27" s="15">
        <v>4</v>
      </c>
      <c r="G27" s="16">
        <v>2018.1</v>
      </c>
    </row>
    <row r="28" spans="1:7">
      <c r="A28" s="17" t="s">
        <v>146</v>
      </c>
      <c r="B28" s="15" t="s">
        <v>110</v>
      </c>
      <c r="C28" s="15">
        <v>38</v>
      </c>
      <c r="D28" s="15">
        <v>38</v>
      </c>
      <c r="E28" s="15">
        <v>0</v>
      </c>
      <c r="F28" s="15">
        <v>0</v>
      </c>
      <c r="G28" s="16">
        <v>2019.04</v>
      </c>
    </row>
    <row r="29" spans="1:7">
      <c r="A29" s="17" t="s">
        <v>146</v>
      </c>
      <c r="B29" s="15" t="s">
        <v>153</v>
      </c>
      <c r="C29" s="15">
        <v>38</v>
      </c>
      <c r="D29" s="15">
        <v>35</v>
      </c>
      <c r="E29" s="15">
        <v>0</v>
      </c>
      <c r="F29" s="15">
        <v>3</v>
      </c>
      <c r="G29" s="16">
        <v>2019.04</v>
      </c>
    </row>
    <row r="30" spans="1:7">
      <c r="A30" s="17" t="s">
        <v>146</v>
      </c>
      <c r="B30" s="15" t="s">
        <v>107</v>
      </c>
      <c r="C30" s="15">
        <v>38</v>
      </c>
      <c r="D30" s="15">
        <v>38</v>
      </c>
      <c r="E30" s="15">
        <v>0</v>
      </c>
      <c r="F30" s="15">
        <v>0</v>
      </c>
      <c r="G30" s="16">
        <v>2019.04</v>
      </c>
    </row>
    <row r="31" spans="1:7">
      <c r="A31" s="17" t="s">
        <v>146</v>
      </c>
      <c r="B31" s="15" t="s">
        <v>119</v>
      </c>
      <c r="C31" s="15">
        <v>38</v>
      </c>
      <c r="D31" s="15">
        <v>38</v>
      </c>
      <c r="E31" s="15">
        <v>0</v>
      </c>
      <c r="F31" s="15">
        <v>0</v>
      </c>
      <c r="G31" s="16">
        <v>2019.04</v>
      </c>
    </row>
    <row r="32" spans="1:7">
      <c r="A32" s="17" t="s">
        <v>146</v>
      </c>
      <c r="B32" s="15" t="s">
        <v>129</v>
      </c>
      <c r="C32" s="15">
        <v>46</v>
      </c>
      <c r="D32" s="15">
        <v>45</v>
      </c>
      <c r="E32" s="15">
        <v>0</v>
      </c>
      <c r="F32" s="15">
        <v>1</v>
      </c>
      <c r="G32" s="16">
        <v>2019.1</v>
      </c>
    </row>
    <row r="33" spans="1:7">
      <c r="A33" s="17" t="s">
        <v>146</v>
      </c>
      <c r="B33" s="15" t="s">
        <v>109</v>
      </c>
      <c r="C33" s="15">
        <v>46</v>
      </c>
      <c r="D33" s="15">
        <v>41</v>
      </c>
      <c r="E33" s="15">
        <v>0</v>
      </c>
      <c r="F33" s="15">
        <v>5</v>
      </c>
      <c r="G33" s="16">
        <v>2019.1</v>
      </c>
    </row>
    <row r="34" spans="1:7">
      <c r="A34" s="17" t="s">
        <v>146</v>
      </c>
      <c r="B34" s="15" t="s">
        <v>105</v>
      </c>
      <c r="C34" s="15">
        <v>46</v>
      </c>
      <c r="D34" s="15">
        <v>42</v>
      </c>
      <c r="E34" s="15">
        <v>0</v>
      </c>
      <c r="F34" s="15">
        <v>4</v>
      </c>
      <c r="G34" s="16">
        <v>2019.1</v>
      </c>
    </row>
    <row r="35" spans="1:7">
      <c r="A35" s="17" t="s">
        <v>146</v>
      </c>
      <c r="B35" s="15" t="s">
        <v>106</v>
      </c>
      <c r="C35" s="15">
        <v>46</v>
      </c>
      <c r="D35" s="15">
        <v>41</v>
      </c>
      <c r="E35" s="15">
        <v>0</v>
      </c>
      <c r="F35" s="15">
        <v>5</v>
      </c>
      <c r="G35" s="16">
        <v>2019.1</v>
      </c>
    </row>
    <row r="36" spans="1:7">
      <c r="A36" s="17" t="s">
        <v>146</v>
      </c>
      <c r="B36" s="15" t="s">
        <v>155</v>
      </c>
      <c r="C36" s="15">
        <v>46</v>
      </c>
      <c r="D36" s="15">
        <v>46</v>
      </c>
      <c r="E36" s="15">
        <v>0</v>
      </c>
      <c r="F36" s="15">
        <v>0</v>
      </c>
      <c r="G36" s="16">
        <v>2019.1</v>
      </c>
    </row>
    <row r="37" spans="1:7">
      <c r="A37" s="17" t="s">
        <v>49</v>
      </c>
      <c r="B37" s="15" t="s">
        <v>38</v>
      </c>
      <c r="C37" s="15">
        <v>42</v>
      </c>
      <c r="D37" s="15">
        <v>30</v>
      </c>
      <c r="E37" s="15">
        <v>0</v>
      </c>
      <c r="F37" s="15">
        <v>12</v>
      </c>
      <c r="G37" s="16">
        <v>2018.04</v>
      </c>
    </row>
    <row r="38" spans="1:7">
      <c r="A38" s="17" t="s">
        <v>49</v>
      </c>
      <c r="B38" s="15" t="s">
        <v>35</v>
      </c>
      <c r="C38" s="15">
        <v>44</v>
      </c>
      <c r="D38" s="15">
        <v>41</v>
      </c>
      <c r="E38" s="15">
        <v>0</v>
      </c>
      <c r="F38" s="15">
        <v>3</v>
      </c>
      <c r="G38" s="16">
        <v>2019.04</v>
      </c>
    </row>
    <row r="39" spans="1:7">
      <c r="A39" s="17" t="s">
        <v>49</v>
      </c>
      <c r="B39" s="15" t="s">
        <v>36</v>
      </c>
      <c r="C39" s="15">
        <v>44</v>
      </c>
      <c r="D39" s="15">
        <v>33</v>
      </c>
      <c r="E39" s="15">
        <v>8</v>
      </c>
      <c r="F39" s="15">
        <v>3</v>
      </c>
      <c r="G39" s="16">
        <v>2019.04</v>
      </c>
    </row>
    <row r="40" spans="1:7">
      <c r="A40" s="17" t="s">
        <v>49</v>
      </c>
      <c r="B40" s="15" t="s">
        <v>37</v>
      </c>
      <c r="C40" s="15">
        <v>44</v>
      </c>
      <c r="D40" s="15">
        <v>38</v>
      </c>
      <c r="E40" s="15">
        <v>3</v>
      </c>
      <c r="F40" s="15">
        <v>3</v>
      </c>
      <c r="G40" s="16">
        <v>2019.04</v>
      </c>
    </row>
    <row r="41" spans="1:7">
      <c r="A41" s="17" t="s">
        <v>49</v>
      </c>
      <c r="B41" s="15" t="s">
        <v>151</v>
      </c>
      <c r="C41" s="15">
        <v>44</v>
      </c>
      <c r="D41" s="15">
        <v>32</v>
      </c>
      <c r="E41" s="15">
        <v>9</v>
      </c>
      <c r="F41" s="15">
        <v>3</v>
      </c>
      <c r="G41" s="16">
        <v>2019.04</v>
      </c>
    </row>
    <row r="42" spans="1:7">
      <c r="A42" s="17" t="s">
        <v>49</v>
      </c>
      <c r="B42" s="15" t="s">
        <v>38</v>
      </c>
      <c r="C42" s="15">
        <v>44</v>
      </c>
      <c r="D42" s="15">
        <v>36</v>
      </c>
      <c r="E42" s="15">
        <v>8</v>
      </c>
      <c r="F42" s="15">
        <v>0</v>
      </c>
      <c r="G42" s="16">
        <v>2019.1</v>
      </c>
    </row>
    <row r="43" spans="1:7">
      <c r="A43" s="17" t="s">
        <v>49</v>
      </c>
      <c r="B43" s="15" t="s">
        <v>121</v>
      </c>
      <c r="C43" s="15">
        <v>44</v>
      </c>
      <c r="D43" s="15">
        <v>33</v>
      </c>
      <c r="E43" s="15">
        <v>11</v>
      </c>
      <c r="F43" s="15">
        <v>0</v>
      </c>
      <c r="G43" s="16">
        <v>2019.1</v>
      </c>
    </row>
    <row r="44" spans="1:7">
      <c r="A44" s="17" t="s">
        <v>49</v>
      </c>
      <c r="B44" s="15" t="s">
        <v>54</v>
      </c>
      <c r="C44" s="15">
        <v>44</v>
      </c>
      <c r="D44" s="15">
        <v>32</v>
      </c>
      <c r="E44" s="15">
        <v>12</v>
      </c>
      <c r="F44" s="15">
        <v>0</v>
      </c>
      <c r="G44" s="16">
        <v>2019.1</v>
      </c>
    </row>
    <row r="45" spans="1:7">
      <c r="A45" s="17" t="s">
        <v>49</v>
      </c>
      <c r="B45" s="15" t="s">
        <v>122</v>
      </c>
      <c r="C45" s="15">
        <v>44</v>
      </c>
      <c r="D45" s="15">
        <v>30</v>
      </c>
      <c r="E45" s="15">
        <v>14</v>
      </c>
      <c r="F45" s="15">
        <v>0</v>
      </c>
      <c r="G45" s="16">
        <v>2019.1</v>
      </c>
    </row>
    <row r="46" spans="1:7">
      <c r="A46" s="17" t="s">
        <v>29</v>
      </c>
      <c r="B46" s="15" t="s">
        <v>41</v>
      </c>
      <c r="C46" s="15">
        <v>36</v>
      </c>
      <c r="D46" s="15">
        <v>32</v>
      </c>
      <c r="E46" s="15">
        <v>1</v>
      </c>
      <c r="F46" s="15">
        <v>3</v>
      </c>
      <c r="G46" s="16">
        <v>2018.04</v>
      </c>
    </row>
    <row r="47" spans="1:7">
      <c r="A47" s="17" t="s">
        <v>29</v>
      </c>
      <c r="B47" s="15" t="s">
        <v>42</v>
      </c>
      <c r="C47" s="15">
        <v>36</v>
      </c>
      <c r="D47" s="15">
        <v>30</v>
      </c>
      <c r="E47" s="15">
        <v>2</v>
      </c>
      <c r="F47" s="15">
        <v>4</v>
      </c>
      <c r="G47" s="16">
        <v>2018.04</v>
      </c>
    </row>
    <row r="48" spans="1:7">
      <c r="A48" s="17" t="s">
        <v>29</v>
      </c>
      <c r="B48" s="15" t="s">
        <v>43</v>
      </c>
      <c r="C48" s="15">
        <v>36</v>
      </c>
      <c r="D48" s="15">
        <v>29</v>
      </c>
      <c r="E48" s="15">
        <v>1</v>
      </c>
      <c r="F48" s="15">
        <v>6</v>
      </c>
      <c r="G48" s="16">
        <v>2018.04</v>
      </c>
    </row>
    <row r="49" spans="1:7">
      <c r="A49" s="17" t="s">
        <v>29</v>
      </c>
      <c r="B49" s="18" t="s">
        <v>156</v>
      </c>
      <c r="C49" s="15">
        <v>31</v>
      </c>
      <c r="D49" s="15">
        <v>27</v>
      </c>
      <c r="E49" s="15">
        <v>1</v>
      </c>
      <c r="F49" s="15">
        <v>3</v>
      </c>
      <c r="G49" s="16">
        <v>2018.1</v>
      </c>
    </row>
    <row r="50" spans="1:7">
      <c r="A50" s="17" t="s">
        <v>29</v>
      </c>
      <c r="B50" s="15" t="s">
        <v>39</v>
      </c>
      <c r="C50" s="15">
        <v>38</v>
      </c>
      <c r="D50" s="15">
        <v>36</v>
      </c>
      <c r="E50" s="15">
        <v>0</v>
      </c>
      <c r="F50" s="15">
        <v>2</v>
      </c>
      <c r="G50" s="16">
        <v>2019.04</v>
      </c>
    </row>
    <row r="51" spans="1:7">
      <c r="A51" s="17" t="s">
        <v>29</v>
      </c>
      <c r="B51" s="15" t="s">
        <v>139</v>
      </c>
      <c r="C51" s="15">
        <v>38</v>
      </c>
      <c r="D51" s="15">
        <v>32</v>
      </c>
      <c r="E51" s="15">
        <v>1</v>
      </c>
      <c r="F51" s="15">
        <v>5</v>
      </c>
      <c r="G51" s="16">
        <v>2019.04</v>
      </c>
    </row>
    <row r="52" spans="1:7">
      <c r="A52" s="17" t="s">
        <v>29</v>
      </c>
      <c r="B52" s="15" t="s">
        <v>149</v>
      </c>
      <c r="C52" s="15">
        <v>38</v>
      </c>
      <c r="D52" s="15">
        <v>34</v>
      </c>
      <c r="E52" s="15">
        <v>0</v>
      </c>
      <c r="F52" s="15">
        <v>4</v>
      </c>
      <c r="G52" s="16">
        <v>2019.04</v>
      </c>
    </row>
  </sheetData>
  <sortState ref="A1:G90">
    <sortCondition ref="A1:A90"/>
  </sortState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workbookViewId="0">
      <selection activeCell="F14" sqref="F14"/>
    </sheetView>
  </sheetViews>
  <sheetFormatPr defaultRowHeight="13.5"/>
  <cols>
    <col min="1" max="1" width="18" customWidth="1"/>
    <col min="5" max="5" width="18.875" customWidth="1"/>
    <col min="6" max="6" width="16.625" customWidth="1"/>
    <col min="8" max="12" width="0" hidden="1" customWidth="1"/>
    <col min="15" max="15" width="16.25" customWidth="1"/>
    <col min="16" max="16" width="15" customWidth="1"/>
  </cols>
  <sheetData>
    <row r="1" spans="1:18">
      <c r="A1" s="49">
        <v>2018.04</v>
      </c>
      <c r="B1" s="49"/>
      <c r="C1" s="49"/>
      <c r="E1" s="49">
        <v>2019.04</v>
      </c>
      <c r="F1" s="49"/>
      <c r="G1" s="49"/>
      <c r="H1" s="49"/>
      <c r="I1" s="49"/>
      <c r="J1" s="49"/>
      <c r="K1" s="49"/>
      <c r="L1" s="49"/>
      <c r="M1" s="49"/>
      <c r="O1" s="49">
        <v>2020.04</v>
      </c>
      <c r="P1" s="49"/>
      <c r="Q1" s="49"/>
      <c r="R1" s="49"/>
    </row>
    <row r="2" spans="1:18">
      <c r="A2" s="11" t="s">
        <v>29</v>
      </c>
      <c r="B2" s="11" t="s">
        <v>41</v>
      </c>
      <c r="C2" s="12">
        <v>76.5</v>
      </c>
      <c r="E2" s="11" t="s">
        <v>45</v>
      </c>
      <c r="F2" s="11">
        <v>1706131011</v>
      </c>
      <c r="G2" s="11" t="s">
        <v>78</v>
      </c>
      <c r="H2" s="11">
        <v>73.5</v>
      </c>
      <c r="I2" s="11">
        <v>4</v>
      </c>
      <c r="J2" s="11">
        <v>1130</v>
      </c>
      <c r="K2" s="11">
        <f t="shared" ref="K2:K50" si="0">(J2/600)*70</f>
        <v>131.83333333333334</v>
      </c>
      <c r="L2" s="11">
        <f t="shared" ref="L2:L50" si="1">IF(K2&gt;100,100,K2)</f>
        <v>100</v>
      </c>
      <c r="M2" s="11">
        <f t="shared" ref="M2:M44" si="2">H2*0.9+L2*0.1</f>
        <v>76.150000000000006</v>
      </c>
      <c r="N2" s="11"/>
      <c r="O2" s="11" t="s">
        <v>124</v>
      </c>
      <c r="P2" s="11">
        <v>1706112069</v>
      </c>
      <c r="Q2" s="11" t="s">
        <v>125</v>
      </c>
      <c r="R2" s="11">
        <v>60</v>
      </c>
    </row>
    <row r="3" spans="1:18">
      <c r="A3" s="11" t="s">
        <v>29</v>
      </c>
      <c r="B3" s="11" t="s">
        <v>42</v>
      </c>
      <c r="C3" s="12">
        <v>69</v>
      </c>
      <c r="E3" s="11" t="s">
        <v>45</v>
      </c>
      <c r="F3" s="11">
        <v>1706131022</v>
      </c>
      <c r="G3" s="11" t="s">
        <v>79</v>
      </c>
      <c r="H3" s="11">
        <v>71.5</v>
      </c>
      <c r="I3" s="11">
        <v>3</v>
      </c>
      <c r="J3" s="11">
        <v>843</v>
      </c>
      <c r="K3" s="11">
        <f t="shared" si="0"/>
        <v>98.350000000000009</v>
      </c>
      <c r="L3" s="11">
        <f t="shared" si="1"/>
        <v>98.350000000000009</v>
      </c>
      <c r="M3" s="11">
        <f t="shared" si="2"/>
        <v>74.185000000000002</v>
      </c>
      <c r="N3" s="11"/>
      <c r="O3" s="11" t="s">
        <v>126</v>
      </c>
      <c r="P3" s="11">
        <v>1706112078</v>
      </c>
      <c r="Q3" s="11" t="s">
        <v>33</v>
      </c>
      <c r="R3" s="11">
        <v>71.5</v>
      </c>
    </row>
    <row r="4" spans="1:18">
      <c r="A4" s="11" t="s">
        <v>29</v>
      </c>
      <c r="B4" s="11" t="s">
        <v>43</v>
      </c>
      <c r="C4" s="12">
        <v>62</v>
      </c>
      <c r="E4" s="11" t="s">
        <v>45</v>
      </c>
      <c r="F4" s="11">
        <v>1706131021</v>
      </c>
      <c r="G4" s="11" t="s">
        <v>80</v>
      </c>
      <c r="H4" s="11">
        <v>69</v>
      </c>
      <c r="I4" s="11">
        <v>5</v>
      </c>
      <c r="J4" s="11">
        <v>744</v>
      </c>
      <c r="K4" s="11">
        <f t="shared" si="0"/>
        <v>86.8</v>
      </c>
      <c r="L4" s="11">
        <f t="shared" si="1"/>
        <v>86.8</v>
      </c>
      <c r="M4" s="11">
        <f t="shared" si="2"/>
        <v>70.78</v>
      </c>
      <c r="N4" s="11"/>
      <c r="O4" s="11" t="s">
        <v>127</v>
      </c>
      <c r="P4" s="11">
        <v>1706112080</v>
      </c>
      <c r="Q4" s="11" t="s">
        <v>128</v>
      </c>
      <c r="R4" s="11">
        <v>72</v>
      </c>
    </row>
    <row r="5" spans="1:18">
      <c r="A5" s="11" t="s">
        <v>29</v>
      </c>
      <c r="B5" s="11" t="s">
        <v>44</v>
      </c>
      <c r="C5" s="12">
        <v>74.5</v>
      </c>
      <c r="E5" s="11" t="s">
        <v>45</v>
      </c>
      <c r="F5" s="11">
        <v>1706131016</v>
      </c>
      <c r="G5" s="11" t="s">
        <v>81</v>
      </c>
      <c r="H5" s="11">
        <v>67.5</v>
      </c>
      <c r="I5" s="11">
        <v>2</v>
      </c>
      <c r="J5" s="11">
        <v>961</v>
      </c>
      <c r="K5" s="11">
        <f t="shared" si="0"/>
        <v>112.11666666666666</v>
      </c>
      <c r="L5" s="11">
        <f t="shared" si="1"/>
        <v>100</v>
      </c>
      <c r="M5" s="11">
        <f t="shared" si="2"/>
        <v>70.75</v>
      </c>
      <c r="N5" s="11"/>
      <c r="O5" s="11" t="s">
        <v>127</v>
      </c>
      <c r="P5" s="11">
        <v>1706112100</v>
      </c>
      <c r="Q5" s="11" t="s">
        <v>129</v>
      </c>
      <c r="R5" s="11">
        <v>76.5</v>
      </c>
    </row>
    <row r="6" spans="1:18">
      <c r="A6" s="11" t="s">
        <v>45</v>
      </c>
      <c r="B6" s="11" t="s">
        <v>46</v>
      </c>
      <c r="C6" s="12">
        <v>70</v>
      </c>
      <c r="E6" s="11" t="s">
        <v>45</v>
      </c>
      <c r="F6" s="11">
        <v>1706131013</v>
      </c>
      <c r="G6" s="11" t="s">
        <v>82</v>
      </c>
      <c r="H6" s="11">
        <v>69</v>
      </c>
      <c r="I6" s="11">
        <v>3</v>
      </c>
      <c r="J6" s="11">
        <v>722</v>
      </c>
      <c r="K6" s="11">
        <f t="shared" si="0"/>
        <v>84.233333333333334</v>
      </c>
      <c r="L6" s="11">
        <f t="shared" si="1"/>
        <v>84.233333333333334</v>
      </c>
      <c r="M6" s="11">
        <f t="shared" si="2"/>
        <v>70.523333333333341</v>
      </c>
      <c r="N6" s="11"/>
      <c r="O6" s="11" t="s">
        <v>130</v>
      </c>
      <c r="P6" s="11">
        <v>1706122015</v>
      </c>
      <c r="Q6" s="11" t="s">
        <v>131</v>
      </c>
      <c r="R6" s="11">
        <v>75</v>
      </c>
    </row>
    <row r="7" spans="1:18">
      <c r="A7" s="11" t="s">
        <v>45</v>
      </c>
      <c r="B7" s="11" t="s">
        <v>40</v>
      </c>
      <c r="C7" s="12">
        <v>61</v>
      </c>
      <c r="E7" s="11" t="s">
        <v>45</v>
      </c>
      <c r="F7" s="11">
        <v>1706131018</v>
      </c>
      <c r="G7" s="11" t="s">
        <v>83</v>
      </c>
      <c r="H7" s="11">
        <v>70</v>
      </c>
      <c r="I7" s="11">
        <v>4</v>
      </c>
      <c r="J7" s="11">
        <v>511</v>
      </c>
      <c r="K7" s="11">
        <f t="shared" si="0"/>
        <v>59.616666666666667</v>
      </c>
      <c r="L7" s="11">
        <f t="shared" si="1"/>
        <v>59.616666666666667</v>
      </c>
      <c r="M7" s="11">
        <f t="shared" si="2"/>
        <v>68.961666666666673</v>
      </c>
      <c r="N7" s="11"/>
      <c r="O7" s="11" t="s">
        <v>130</v>
      </c>
      <c r="P7" s="11">
        <v>1706122033</v>
      </c>
      <c r="Q7" s="11" t="s">
        <v>132</v>
      </c>
      <c r="R7" s="11">
        <v>67</v>
      </c>
    </row>
    <row r="8" spans="1:18">
      <c r="A8" s="11" t="s">
        <v>45</v>
      </c>
      <c r="B8" s="11" t="s">
        <v>47</v>
      </c>
      <c r="C8" s="12">
        <v>60</v>
      </c>
      <c r="E8" s="11" t="s">
        <v>45</v>
      </c>
      <c r="F8" s="11">
        <v>1706131001</v>
      </c>
      <c r="G8" s="11" t="s">
        <v>84</v>
      </c>
      <c r="H8" s="11">
        <v>65.5</v>
      </c>
      <c r="I8" s="11">
        <v>4</v>
      </c>
      <c r="J8" s="11">
        <v>710</v>
      </c>
      <c r="K8" s="11">
        <f t="shared" si="0"/>
        <v>82.833333333333329</v>
      </c>
      <c r="L8" s="11">
        <f t="shared" si="1"/>
        <v>82.833333333333329</v>
      </c>
      <c r="M8" s="11">
        <f t="shared" si="2"/>
        <v>67.233333333333334</v>
      </c>
      <c r="N8" s="11"/>
      <c r="O8" s="11" t="s">
        <v>130</v>
      </c>
      <c r="P8" s="11">
        <v>1706122003</v>
      </c>
      <c r="Q8" s="11" t="s">
        <v>133</v>
      </c>
      <c r="R8" s="11">
        <v>73</v>
      </c>
    </row>
    <row r="9" spans="1:18">
      <c r="A9" s="11" t="s">
        <v>45</v>
      </c>
      <c r="B9" s="11" t="s">
        <v>48</v>
      </c>
      <c r="C9" s="12">
        <v>62</v>
      </c>
      <c r="E9" s="11" t="s">
        <v>45</v>
      </c>
      <c r="F9" s="11">
        <v>1706131004</v>
      </c>
      <c r="G9" s="11" t="s">
        <v>85</v>
      </c>
      <c r="H9" s="11">
        <v>61.5</v>
      </c>
      <c r="I9" s="11">
        <v>4</v>
      </c>
      <c r="J9" s="11">
        <v>433</v>
      </c>
      <c r="K9" s="11">
        <f t="shared" si="0"/>
        <v>50.516666666666666</v>
      </c>
      <c r="L9" s="11">
        <f t="shared" si="1"/>
        <v>50.516666666666666</v>
      </c>
      <c r="M9" s="11">
        <f t="shared" si="2"/>
        <v>60.401666666666671</v>
      </c>
      <c r="N9" s="11"/>
      <c r="O9" s="11" t="s">
        <v>130</v>
      </c>
      <c r="P9" s="11">
        <v>1706122004</v>
      </c>
      <c r="Q9" s="11" t="s">
        <v>36</v>
      </c>
      <c r="R9" s="11">
        <v>60</v>
      </c>
    </row>
    <row r="10" spans="1:18">
      <c r="A10" s="11" t="s">
        <v>49</v>
      </c>
      <c r="B10" s="11" t="s">
        <v>50</v>
      </c>
      <c r="C10" s="13">
        <v>70.5</v>
      </c>
      <c r="E10" s="11" t="s">
        <v>55</v>
      </c>
      <c r="F10" s="11">
        <v>1706112096</v>
      </c>
      <c r="G10" s="11" t="s">
        <v>86</v>
      </c>
      <c r="H10" s="11">
        <v>77.5</v>
      </c>
      <c r="I10" s="11">
        <v>4</v>
      </c>
      <c r="J10" s="11">
        <v>1023</v>
      </c>
      <c r="K10" s="11">
        <f t="shared" si="0"/>
        <v>119.35000000000001</v>
      </c>
      <c r="L10" s="11">
        <f t="shared" si="1"/>
        <v>100</v>
      </c>
      <c r="M10" s="11">
        <f t="shared" si="2"/>
        <v>79.75</v>
      </c>
      <c r="N10" s="11"/>
      <c r="O10" s="11" t="s">
        <v>130</v>
      </c>
      <c r="P10" s="11">
        <v>1506032038</v>
      </c>
      <c r="Q10" s="11" t="s">
        <v>134</v>
      </c>
      <c r="R10" s="11">
        <v>63</v>
      </c>
    </row>
    <row r="11" spans="1:18">
      <c r="A11" s="11" t="s">
        <v>51</v>
      </c>
      <c r="B11" s="11" t="s">
        <v>52</v>
      </c>
      <c r="C11" s="14">
        <v>63.5</v>
      </c>
      <c r="E11" s="11" t="s">
        <v>55</v>
      </c>
      <c r="F11" s="11">
        <v>1706112148</v>
      </c>
      <c r="G11" s="11" t="s">
        <v>87</v>
      </c>
      <c r="H11" s="11">
        <v>75.5</v>
      </c>
      <c r="I11" s="11">
        <v>4</v>
      </c>
      <c r="J11" s="11">
        <v>996</v>
      </c>
      <c r="K11" s="11">
        <f t="shared" si="0"/>
        <v>116.19999999999999</v>
      </c>
      <c r="L11" s="11">
        <f t="shared" si="1"/>
        <v>100</v>
      </c>
      <c r="M11" s="11">
        <f t="shared" si="2"/>
        <v>77.95</v>
      </c>
      <c r="N11" s="11"/>
      <c r="O11" s="11" t="s">
        <v>29</v>
      </c>
      <c r="P11" s="11">
        <v>1706041033</v>
      </c>
      <c r="Q11" s="11" t="s">
        <v>135</v>
      </c>
      <c r="R11" s="11">
        <v>73</v>
      </c>
    </row>
    <row r="12" spans="1:18">
      <c r="A12" s="11" t="s">
        <v>49</v>
      </c>
      <c r="B12" s="11" t="s">
        <v>53</v>
      </c>
      <c r="C12" s="14">
        <v>60</v>
      </c>
      <c r="E12" s="11" t="s">
        <v>55</v>
      </c>
      <c r="F12" s="11">
        <v>1706112019</v>
      </c>
      <c r="G12" s="11" t="s">
        <v>88</v>
      </c>
      <c r="H12" s="11">
        <v>67</v>
      </c>
      <c r="I12" s="11">
        <v>3</v>
      </c>
      <c r="J12" s="11">
        <v>1045</v>
      </c>
      <c r="K12" s="11">
        <f t="shared" si="0"/>
        <v>121.91666666666667</v>
      </c>
      <c r="L12" s="11">
        <f t="shared" si="1"/>
        <v>100</v>
      </c>
      <c r="M12" s="11">
        <f t="shared" si="2"/>
        <v>70.300000000000011</v>
      </c>
      <c r="N12" s="11"/>
      <c r="O12" s="11" t="s">
        <v>29</v>
      </c>
      <c r="P12" s="11">
        <v>1706041019</v>
      </c>
      <c r="Q12" s="11" t="s">
        <v>136</v>
      </c>
      <c r="R12" s="11">
        <v>65</v>
      </c>
    </row>
    <row r="13" spans="1:18">
      <c r="A13" s="11" t="s">
        <v>49</v>
      </c>
      <c r="B13" s="11" t="s">
        <v>54</v>
      </c>
      <c r="C13" s="12">
        <v>68.5</v>
      </c>
      <c r="E13" s="11" t="s">
        <v>55</v>
      </c>
      <c r="F13" s="11">
        <v>1706112112</v>
      </c>
      <c r="G13" s="11" t="s">
        <v>89</v>
      </c>
      <c r="H13" s="11">
        <v>65</v>
      </c>
      <c r="I13" s="11">
        <v>5</v>
      </c>
      <c r="J13" s="11">
        <v>1321</v>
      </c>
      <c r="K13" s="11">
        <f t="shared" si="0"/>
        <v>154.11666666666667</v>
      </c>
      <c r="L13" s="11">
        <f t="shared" si="1"/>
        <v>100</v>
      </c>
      <c r="M13" s="11">
        <f t="shared" si="2"/>
        <v>68.5</v>
      </c>
      <c r="N13" s="11"/>
      <c r="O13" s="11" t="s">
        <v>45</v>
      </c>
      <c r="P13" s="11">
        <v>1706131002</v>
      </c>
      <c r="Q13" s="11" t="s">
        <v>137</v>
      </c>
      <c r="R13" s="11">
        <v>76</v>
      </c>
    </row>
    <row r="14" spans="1:18">
      <c r="A14" s="11" t="s">
        <v>49</v>
      </c>
      <c r="B14" s="11" t="s">
        <v>37</v>
      </c>
      <c r="C14" s="12">
        <v>64</v>
      </c>
      <c r="E14" s="11" t="s">
        <v>55</v>
      </c>
      <c r="F14" s="11">
        <v>1706112125</v>
      </c>
      <c r="G14" s="11" t="s">
        <v>32</v>
      </c>
      <c r="H14" s="11">
        <v>65</v>
      </c>
      <c r="I14" s="11">
        <v>5</v>
      </c>
      <c r="J14" s="11">
        <v>892</v>
      </c>
      <c r="K14" s="11">
        <f t="shared" si="0"/>
        <v>104.06666666666666</v>
      </c>
      <c r="L14" s="11">
        <f t="shared" si="1"/>
        <v>100</v>
      </c>
      <c r="M14" s="11">
        <f t="shared" si="2"/>
        <v>68.5</v>
      </c>
      <c r="N14" s="11"/>
      <c r="O14" s="11"/>
      <c r="P14" s="11"/>
      <c r="Q14" s="11"/>
      <c r="R14" s="11"/>
    </row>
    <row r="15" spans="1:18">
      <c r="A15" s="11" t="s">
        <v>49</v>
      </c>
      <c r="B15" s="11" t="s">
        <v>38</v>
      </c>
      <c r="C15" s="14">
        <v>68</v>
      </c>
      <c r="E15" s="11" t="s">
        <v>55</v>
      </c>
      <c r="F15" s="11">
        <v>1706112040</v>
      </c>
      <c r="G15" s="11" t="s">
        <v>90</v>
      </c>
      <c r="H15" s="11">
        <v>71.5</v>
      </c>
      <c r="I15" s="11">
        <v>7</v>
      </c>
      <c r="J15" s="11">
        <v>334</v>
      </c>
      <c r="K15" s="11">
        <f t="shared" si="0"/>
        <v>38.966666666666669</v>
      </c>
      <c r="L15" s="11">
        <f t="shared" si="1"/>
        <v>38.966666666666669</v>
      </c>
      <c r="M15" s="11">
        <f t="shared" si="2"/>
        <v>68.24666666666667</v>
      </c>
      <c r="N15" s="11"/>
      <c r="O15" s="11"/>
      <c r="P15" s="11"/>
      <c r="Q15" s="11"/>
      <c r="R15" s="11"/>
    </row>
    <row r="16" spans="1:18">
      <c r="A16" s="11" t="s">
        <v>55</v>
      </c>
      <c r="B16" s="11" t="s">
        <v>56</v>
      </c>
      <c r="C16" s="14">
        <v>60</v>
      </c>
      <c r="E16" s="11" t="s">
        <v>55</v>
      </c>
      <c r="F16" s="11">
        <v>1706112109</v>
      </c>
      <c r="G16" s="11" t="s">
        <v>91</v>
      </c>
      <c r="H16" s="11">
        <v>64</v>
      </c>
      <c r="I16" s="11">
        <v>4</v>
      </c>
      <c r="J16" s="11">
        <v>790</v>
      </c>
      <c r="K16" s="11">
        <f t="shared" si="0"/>
        <v>92.166666666666671</v>
      </c>
      <c r="L16" s="11">
        <f t="shared" si="1"/>
        <v>92.166666666666671</v>
      </c>
      <c r="M16" s="11">
        <f t="shared" si="2"/>
        <v>66.816666666666663</v>
      </c>
      <c r="N16" s="11"/>
      <c r="O16" s="11"/>
      <c r="P16" s="11"/>
      <c r="Q16" s="11"/>
      <c r="R16" s="11"/>
    </row>
    <row r="17" spans="1:18">
      <c r="A17" s="11" t="s">
        <v>55</v>
      </c>
      <c r="B17" s="11" t="s">
        <v>57</v>
      </c>
      <c r="C17" s="14">
        <v>66.5</v>
      </c>
      <c r="E17" s="11" t="s">
        <v>55</v>
      </c>
      <c r="F17" s="11">
        <v>1706112029</v>
      </c>
      <c r="G17" s="11" t="s">
        <v>92</v>
      </c>
      <c r="H17" s="11">
        <v>62</v>
      </c>
      <c r="I17" s="11">
        <v>5</v>
      </c>
      <c r="J17" s="11">
        <v>856</v>
      </c>
      <c r="K17" s="11">
        <f t="shared" si="0"/>
        <v>99.866666666666674</v>
      </c>
      <c r="L17" s="11">
        <f t="shared" si="1"/>
        <v>99.866666666666674</v>
      </c>
      <c r="M17" s="11">
        <f t="shared" si="2"/>
        <v>65.786666666666676</v>
      </c>
      <c r="N17" s="11"/>
      <c r="O17" s="11"/>
      <c r="P17" s="11"/>
      <c r="Q17" s="11"/>
      <c r="R17" s="11"/>
    </row>
    <row r="18" spans="1:18">
      <c r="A18" s="11" t="s">
        <v>55</v>
      </c>
      <c r="B18" s="11" t="s">
        <v>58</v>
      </c>
      <c r="C18" s="14">
        <v>74.5</v>
      </c>
      <c r="E18" s="11" t="s">
        <v>55</v>
      </c>
      <c r="F18" s="11">
        <v>1706112088</v>
      </c>
      <c r="G18" s="11" t="s">
        <v>93</v>
      </c>
      <c r="H18" s="11">
        <v>60.5</v>
      </c>
      <c r="I18" s="11">
        <v>5</v>
      </c>
      <c r="J18" s="11">
        <v>973</v>
      </c>
      <c r="K18" s="11">
        <f t="shared" si="0"/>
        <v>113.51666666666667</v>
      </c>
      <c r="L18" s="11">
        <f t="shared" si="1"/>
        <v>100</v>
      </c>
      <c r="M18" s="11">
        <f t="shared" si="2"/>
        <v>64.45</v>
      </c>
      <c r="N18" s="11"/>
      <c r="O18" s="11"/>
      <c r="P18" s="11"/>
      <c r="Q18" s="11"/>
      <c r="R18" s="11"/>
    </row>
    <row r="19" spans="1:18">
      <c r="A19" s="11" t="s">
        <v>59</v>
      </c>
      <c r="B19" s="11" t="s">
        <v>60</v>
      </c>
      <c r="C19" s="14">
        <v>63.5</v>
      </c>
      <c r="E19" s="11" t="s">
        <v>55</v>
      </c>
      <c r="F19" s="11">
        <v>1706112092</v>
      </c>
      <c r="G19" s="11" t="s">
        <v>94</v>
      </c>
      <c r="H19" s="11">
        <v>56</v>
      </c>
      <c r="I19" s="11">
        <v>7</v>
      </c>
      <c r="J19" s="11">
        <v>1393</v>
      </c>
      <c r="K19" s="11">
        <f t="shared" si="0"/>
        <v>162.51666666666668</v>
      </c>
      <c r="L19" s="11">
        <f t="shared" si="1"/>
        <v>100</v>
      </c>
      <c r="M19" s="11">
        <f t="shared" si="2"/>
        <v>60.4</v>
      </c>
      <c r="N19" s="11"/>
      <c r="O19" s="11"/>
      <c r="P19" s="11"/>
      <c r="Q19" s="11"/>
      <c r="R19" s="11"/>
    </row>
    <row r="20" spans="1:18">
      <c r="A20" s="11" t="s">
        <v>55</v>
      </c>
      <c r="B20" s="11" t="s">
        <v>61</v>
      </c>
      <c r="C20" s="14">
        <v>60</v>
      </c>
      <c r="E20" s="11" t="s">
        <v>65</v>
      </c>
      <c r="F20" s="11">
        <v>1706112007</v>
      </c>
      <c r="G20" s="11" t="s">
        <v>95</v>
      </c>
      <c r="H20" s="11">
        <v>83</v>
      </c>
      <c r="I20" s="11">
        <v>10</v>
      </c>
      <c r="J20" s="11">
        <v>1553</v>
      </c>
      <c r="K20" s="11">
        <f t="shared" si="0"/>
        <v>181.18333333333334</v>
      </c>
      <c r="L20" s="11">
        <f t="shared" si="1"/>
        <v>100</v>
      </c>
      <c r="M20" s="11">
        <f t="shared" si="2"/>
        <v>84.7</v>
      </c>
      <c r="N20" s="11"/>
      <c r="O20" s="11"/>
      <c r="P20" s="11"/>
      <c r="Q20" s="11"/>
      <c r="R20" s="11"/>
    </row>
    <row r="21" spans="1:18">
      <c r="A21" s="11" t="s">
        <v>55</v>
      </c>
      <c r="B21" s="11" t="s">
        <v>62</v>
      </c>
      <c r="C21" s="14">
        <v>60</v>
      </c>
      <c r="E21" s="11" t="s">
        <v>65</v>
      </c>
      <c r="F21" s="11">
        <v>1706112097</v>
      </c>
      <c r="G21" s="11" t="s">
        <v>96</v>
      </c>
      <c r="H21" s="11">
        <v>81.5</v>
      </c>
      <c r="I21" s="11">
        <v>9</v>
      </c>
      <c r="J21" s="11">
        <v>849</v>
      </c>
      <c r="K21" s="11">
        <f t="shared" si="0"/>
        <v>99.05</v>
      </c>
      <c r="L21" s="11">
        <f t="shared" si="1"/>
        <v>99.05</v>
      </c>
      <c r="M21" s="11">
        <f t="shared" si="2"/>
        <v>83.25500000000001</v>
      </c>
      <c r="N21" s="11"/>
      <c r="O21" s="11"/>
      <c r="P21" s="11"/>
      <c r="Q21" s="11"/>
      <c r="R21" s="11"/>
    </row>
    <row r="22" spans="1:18">
      <c r="A22" s="11" t="s">
        <v>55</v>
      </c>
      <c r="B22" s="11" t="s">
        <v>63</v>
      </c>
      <c r="C22" s="14">
        <v>60</v>
      </c>
      <c r="E22" s="11" t="s">
        <v>65</v>
      </c>
      <c r="F22" s="11">
        <v>1706112150</v>
      </c>
      <c r="G22" s="11" t="s">
        <v>97</v>
      </c>
      <c r="H22" s="11">
        <v>72</v>
      </c>
      <c r="I22" s="11">
        <v>3</v>
      </c>
      <c r="J22" s="11">
        <v>842</v>
      </c>
      <c r="K22" s="11">
        <f t="shared" si="0"/>
        <v>98.233333333333334</v>
      </c>
      <c r="L22" s="11">
        <f t="shared" si="1"/>
        <v>98.233333333333334</v>
      </c>
      <c r="M22" s="11">
        <f t="shared" si="2"/>
        <v>74.623333333333335</v>
      </c>
      <c r="N22" s="11"/>
      <c r="O22" s="11"/>
      <c r="P22" s="11"/>
      <c r="Q22" s="11"/>
      <c r="R22" s="11"/>
    </row>
    <row r="23" spans="1:18">
      <c r="A23" s="11" t="s">
        <v>55</v>
      </c>
      <c r="B23" s="11" t="s">
        <v>64</v>
      </c>
      <c r="C23" s="14">
        <v>60</v>
      </c>
      <c r="E23" s="11" t="s">
        <v>65</v>
      </c>
      <c r="F23" s="11">
        <v>1706112116</v>
      </c>
      <c r="G23" s="11" t="s">
        <v>98</v>
      </c>
      <c r="H23" s="11">
        <v>68</v>
      </c>
      <c r="I23" s="11">
        <v>6</v>
      </c>
      <c r="J23" s="11">
        <v>823</v>
      </c>
      <c r="K23" s="11">
        <f t="shared" si="0"/>
        <v>96.016666666666666</v>
      </c>
      <c r="L23" s="11">
        <f t="shared" si="1"/>
        <v>96.016666666666666</v>
      </c>
      <c r="M23" s="11">
        <f t="shared" si="2"/>
        <v>70.801666666666677</v>
      </c>
      <c r="N23" s="11"/>
      <c r="O23" s="11"/>
      <c r="P23" s="11"/>
      <c r="Q23" s="11"/>
      <c r="R23" s="11"/>
    </row>
    <row r="24" spans="1:18">
      <c r="A24" s="11" t="s">
        <v>65</v>
      </c>
      <c r="B24" s="11" t="s">
        <v>66</v>
      </c>
      <c r="C24" s="14">
        <v>66.5</v>
      </c>
      <c r="E24" s="11" t="s">
        <v>65</v>
      </c>
      <c r="F24" s="11">
        <v>1706112068</v>
      </c>
      <c r="G24" s="11" t="s">
        <v>99</v>
      </c>
      <c r="H24" s="11">
        <v>64</v>
      </c>
      <c r="I24" s="11">
        <v>5</v>
      </c>
      <c r="J24" s="11">
        <v>810</v>
      </c>
      <c r="K24" s="11">
        <f t="shared" si="0"/>
        <v>94.5</v>
      </c>
      <c r="L24" s="11">
        <f t="shared" si="1"/>
        <v>94.5</v>
      </c>
      <c r="M24" s="11">
        <f t="shared" si="2"/>
        <v>67.05</v>
      </c>
      <c r="N24" s="11"/>
      <c r="O24" s="11"/>
      <c r="P24" s="11"/>
      <c r="Q24" s="11"/>
      <c r="R24" s="11"/>
    </row>
    <row r="25" spans="1:18">
      <c r="A25" s="11" t="s">
        <v>65</v>
      </c>
      <c r="B25" s="11" t="s">
        <v>67</v>
      </c>
      <c r="C25" s="14">
        <v>64.5</v>
      </c>
      <c r="E25" s="11" t="s">
        <v>65</v>
      </c>
      <c r="F25" s="11">
        <v>1706112045</v>
      </c>
      <c r="G25" s="11" t="s">
        <v>100</v>
      </c>
      <c r="H25" s="11">
        <v>68</v>
      </c>
      <c r="I25" s="11">
        <v>7</v>
      </c>
      <c r="J25" s="11">
        <v>465</v>
      </c>
      <c r="K25" s="11">
        <f t="shared" si="0"/>
        <v>54.25</v>
      </c>
      <c r="L25" s="11">
        <f t="shared" si="1"/>
        <v>54.25</v>
      </c>
      <c r="M25" s="11">
        <f t="shared" si="2"/>
        <v>66.625</v>
      </c>
      <c r="N25" s="11"/>
      <c r="O25" s="11"/>
      <c r="P25" s="11"/>
      <c r="Q25" s="11"/>
      <c r="R25" s="11"/>
    </row>
    <row r="26" spans="1:18">
      <c r="A26" s="11" t="s">
        <v>65</v>
      </c>
      <c r="B26" s="11" t="s">
        <v>68</v>
      </c>
      <c r="C26" s="14">
        <v>60</v>
      </c>
      <c r="E26" s="11" t="s">
        <v>65</v>
      </c>
      <c r="F26" s="11">
        <v>1706112107</v>
      </c>
      <c r="G26" s="11" t="s">
        <v>101</v>
      </c>
      <c r="H26" s="11">
        <v>63.5</v>
      </c>
      <c r="I26" s="11">
        <v>3</v>
      </c>
      <c r="J26" s="11">
        <v>800</v>
      </c>
      <c r="K26" s="11">
        <f t="shared" si="0"/>
        <v>93.333333333333329</v>
      </c>
      <c r="L26" s="11">
        <f t="shared" si="1"/>
        <v>93.333333333333329</v>
      </c>
      <c r="M26" s="11">
        <f t="shared" si="2"/>
        <v>66.483333333333334</v>
      </c>
      <c r="N26" s="11"/>
      <c r="O26" s="11"/>
      <c r="P26" s="11"/>
      <c r="Q26" s="11"/>
      <c r="R26" s="11"/>
    </row>
    <row r="27" spans="1:18">
      <c r="A27" s="11" t="s">
        <v>65</v>
      </c>
      <c r="B27" s="11" t="s">
        <v>69</v>
      </c>
      <c r="C27" s="14">
        <v>80</v>
      </c>
      <c r="E27" s="11" t="s">
        <v>65</v>
      </c>
      <c r="F27" s="11">
        <v>1706112066</v>
      </c>
      <c r="G27" s="11" t="s">
        <v>102</v>
      </c>
      <c r="H27" s="11">
        <v>60</v>
      </c>
      <c r="I27" s="11">
        <v>4</v>
      </c>
      <c r="J27" s="11">
        <v>832</v>
      </c>
      <c r="K27" s="11">
        <f t="shared" si="0"/>
        <v>97.066666666666663</v>
      </c>
      <c r="L27" s="11">
        <f t="shared" si="1"/>
        <v>97.066666666666663</v>
      </c>
      <c r="M27" s="11">
        <f t="shared" si="2"/>
        <v>63.706666666666663</v>
      </c>
      <c r="N27" s="11"/>
      <c r="O27" s="11"/>
      <c r="P27" s="11"/>
      <c r="Q27" s="11"/>
      <c r="R27" s="11"/>
    </row>
    <row r="28" spans="1:18">
      <c r="A28" s="11" t="s">
        <v>70</v>
      </c>
      <c r="B28" s="11" t="s">
        <v>71</v>
      </c>
      <c r="C28" s="14">
        <v>61</v>
      </c>
      <c r="E28" s="11" t="s">
        <v>65</v>
      </c>
      <c r="F28" s="11">
        <v>1706112060</v>
      </c>
      <c r="G28" s="11" t="s">
        <v>103</v>
      </c>
      <c r="H28" s="11">
        <v>58</v>
      </c>
      <c r="I28" s="11">
        <v>3</v>
      </c>
      <c r="J28" s="11">
        <v>733</v>
      </c>
      <c r="K28" s="11">
        <f t="shared" si="0"/>
        <v>85.516666666666666</v>
      </c>
      <c r="L28" s="11">
        <f t="shared" si="1"/>
        <v>85.516666666666666</v>
      </c>
      <c r="M28" s="11">
        <f t="shared" si="2"/>
        <v>60.751666666666672</v>
      </c>
      <c r="N28" s="11"/>
      <c r="O28" s="11"/>
      <c r="P28" s="11"/>
      <c r="Q28" s="11"/>
      <c r="R28" s="11"/>
    </row>
    <row r="29" spans="1:18">
      <c r="A29" s="11" t="s">
        <v>70</v>
      </c>
      <c r="B29" s="11" t="s">
        <v>72</v>
      </c>
      <c r="C29" s="14">
        <v>60</v>
      </c>
      <c r="E29" s="11" t="s">
        <v>65</v>
      </c>
      <c r="F29" s="11">
        <v>1706112121</v>
      </c>
      <c r="G29" s="11" t="s">
        <v>34</v>
      </c>
      <c r="H29" s="11">
        <v>55.5</v>
      </c>
      <c r="I29" s="11">
        <v>3</v>
      </c>
      <c r="J29" s="11">
        <v>937</v>
      </c>
      <c r="K29" s="11">
        <f t="shared" si="0"/>
        <v>109.31666666666668</v>
      </c>
      <c r="L29" s="11">
        <f t="shared" si="1"/>
        <v>100</v>
      </c>
      <c r="M29" s="11">
        <f t="shared" si="2"/>
        <v>59.95</v>
      </c>
      <c r="N29" s="11"/>
      <c r="O29" s="11"/>
      <c r="P29" s="11"/>
      <c r="Q29" s="11"/>
      <c r="R29" s="11"/>
    </row>
    <row r="30" spans="1:18">
      <c r="A30" s="11" t="s">
        <v>73</v>
      </c>
      <c r="B30" s="11" t="s">
        <v>74</v>
      </c>
      <c r="C30" s="11">
        <v>68</v>
      </c>
      <c r="D30" s="11"/>
      <c r="E30" s="11" t="s">
        <v>70</v>
      </c>
      <c r="F30" s="11">
        <v>1706112021</v>
      </c>
      <c r="G30" s="11" t="s">
        <v>104</v>
      </c>
      <c r="H30" s="11">
        <v>80</v>
      </c>
      <c r="I30" s="11">
        <v>10</v>
      </c>
      <c r="J30" s="11">
        <v>1020</v>
      </c>
      <c r="K30" s="11">
        <f t="shared" si="0"/>
        <v>119</v>
      </c>
      <c r="L30" s="11">
        <f t="shared" si="1"/>
        <v>100</v>
      </c>
      <c r="M30" s="11">
        <f t="shared" si="2"/>
        <v>82</v>
      </c>
      <c r="N30" s="11"/>
      <c r="O30" s="11"/>
      <c r="P30" s="11"/>
      <c r="Q30" s="11"/>
      <c r="R30" s="11"/>
    </row>
    <row r="31" spans="1:18">
      <c r="A31" s="11" t="s">
        <v>70</v>
      </c>
      <c r="B31" s="11" t="s">
        <v>75</v>
      </c>
      <c r="C31" s="12">
        <v>65.5</v>
      </c>
      <c r="E31" s="11" t="s">
        <v>70</v>
      </c>
      <c r="F31" s="11">
        <v>1706112113</v>
      </c>
      <c r="G31" s="11" t="s">
        <v>105</v>
      </c>
      <c r="H31" s="11">
        <v>76.5</v>
      </c>
      <c r="I31" s="11">
        <v>5</v>
      </c>
      <c r="J31" s="11">
        <v>1288</v>
      </c>
      <c r="K31" s="11">
        <f t="shared" si="0"/>
        <v>150.26666666666665</v>
      </c>
      <c r="L31" s="11">
        <f t="shared" si="1"/>
        <v>100</v>
      </c>
      <c r="M31" s="11">
        <f t="shared" si="2"/>
        <v>78.850000000000009</v>
      </c>
      <c r="N31" s="11"/>
      <c r="O31" s="11"/>
      <c r="P31" s="11"/>
      <c r="Q31" s="11"/>
      <c r="R31" s="11"/>
    </row>
    <row r="32" spans="1:18">
      <c r="A32" s="11" t="s">
        <v>70</v>
      </c>
      <c r="B32" s="11" t="s">
        <v>76</v>
      </c>
      <c r="C32" s="12">
        <v>63.5</v>
      </c>
      <c r="E32" s="11" t="s">
        <v>70</v>
      </c>
      <c r="F32" s="11">
        <v>1706112035</v>
      </c>
      <c r="G32" s="11" t="s">
        <v>106</v>
      </c>
      <c r="H32" s="11">
        <v>74</v>
      </c>
      <c r="I32" s="11">
        <v>4</v>
      </c>
      <c r="J32" s="11">
        <v>1315</v>
      </c>
      <c r="K32" s="11">
        <f t="shared" si="0"/>
        <v>153.41666666666669</v>
      </c>
      <c r="L32" s="11">
        <f t="shared" si="1"/>
        <v>100</v>
      </c>
      <c r="M32" s="11">
        <f t="shared" si="2"/>
        <v>76.600000000000009</v>
      </c>
      <c r="N32" s="11"/>
      <c r="O32" s="11"/>
      <c r="P32" s="11"/>
      <c r="Q32" s="11"/>
      <c r="R32" s="11"/>
    </row>
    <row r="33" spans="1:18">
      <c r="A33" s="11" t="s">
        <v>70</v>
      </c>
      <c r="B33" s="11" t="s">
        <v>77</v>
      </c>
      <c r="C33" s="12">
        <v>66.5</v>
      </c>
      <c r="E33" s="11" t="s">
        <v>70</v>
      </c>
      <c r="F33" s="11">
        <v>1706112153</v>
      </c>
      <c r="G33" s="11" t="s">
        <v>107</v>
      </c>
      <c r="H33" s="11">
        <v>75.5</v>
      </c>
      <c r="I33" s="11">
        <v>6</v>
      </c>
      <c r="J33" s="11">
        <v>617</v>
      </c>
      <c r="K33" s="11">
        <f t="shared" si="0"/>
        <v>71.983333333333334</v>
      </c>
      <c r="L33" s="11">
        <f t="shared" si="1"/>
        <v>71.983333333333334</v>
      </c>
      <c r="M33" s="11">
        <f t="shared" si="2"/>
        <v>75.148333333333341</v>
      </c>
      <c r="N33" s="11"/>
      <c r="O33" s="11"/>
      <c r="P33" s="11"/>
      <c r="Q33" s="11"/>
      <c r="R33" s="11"/>
    </row>
    <row r="34" spans="1:18">
      <c r="E34" s="11" t="s">
        <v>70</v>
      </c>
      <c r="F34" s="11" t="s">
        <v>108</v>
      </c>
      <c r="G34" s="11" t="s">
        <v>109</v>
      </c>
      <c r="H34" s="11">
        <v>71</v>
      </c>
      <c r="I34" s="11">
        <v>6</v>
      </c>
      <c r="J34" s="11">
        <v>815</v>
      </c>
      <c r="K34" s="11">
        <f t="shared" si="0"/>
        <v>95.083333333333343</v>
      </c>
      <c r="L34" s="11">
        <f t="shared" si="1"/>
        <v>95.083333333333343</v>
      </c>
      <c r="M34" s="11">
        <f t="shared" si="2"/>
        <v>73.408333333333331</v>
      </c>
      <c r="N34" s="11"/>
      <c r="O34" s="11"/>
      <c r="P34" s="11"/>
      <c r="Q34" s="11"/>
      <c r="R34" s="11"/>
    </row>
    <row r="35" spans="1:18">
      <c r="E35" s="11" t="s">
        <v>70</v>
      </c>
      <c r="F35" s="11">
        <v>1706112025</v>
      </c>
      <c r="G35" s="11" t="s">
        <v>110</v>
      </c>
      <c r="H35" s="11">
        <v>70</v>
      </c>
      <c r="I35" s="11">
        <v>3</v>
      </c>
      <c r="J35" s="11">
        <v>825</v>
      </c>
      <c r="K35" s="11">
        <f t="shared" si="0"/>
        <v>96.25</v>
      </c>
      <c r="L35" s="11">
        <f t="shared" si="1"/>
        <v>96.25</v>
      </c>
      <c r="M35" s="11">
        <f t="shared" si="2"/>
        <v>72.625</v>
      </c>
      <c r="N35" s="11"/>
      <c r="O35" s="11"/>
      <c r="P35" s="11"/>
      <c r="Q35" s="11"/>
      <c r="R35" s="11"/>
    </row>
    <row r="36" spans="1:18">
      <c r="E36" s="11" t="s">
        <v>70</v>
      </c>
      <c r="F36" s="11" t="s">
        <v>111</v>
      </c>
      <c r="G36" s="11" t="s">
        <v>112</v>
      </c>
      <c r="H36" s="11">
        <v>69</v>
      </c>
      <c r="I36" s="11">
        <v>6</v>
      </c>
      <c r="J36" s="11">
        <v>932</v>
      </c>
      <c r="K36" s="11">
        <f t="shared" si="0"/>
        <v>108.73333333333332</v>
      </c>
      <c r="L36" s="11">
        <f t="shared" si="1"/>
        <v>100</v>
      </c>
      <c r="M36" s="11">
        <f t="shared" si="2"/>
        <v>72.099999999999994</v>
      </c>
      <c r="N36" s="11"/>
      <c r="O36" s="11"/>
      <c r="P36" s="11"/>
      <c r="Q36" s="11"/>
      <c r="R36" s="11"/>
    </row>
    <row r="37" spans="1:18">
      <c r="E37" s="11" t="s">
        <v>70</v>
      </c>
      <c r="F37" s="11">
        <v>1706112081</v>
      </c>
      <c r="G37" s="11" t="s">
        <v>113</v>
      </c>
      <c r="H37" s="11">
        <v>71</v>
      </c>
      <c r="I37" s="11">
        <v>6</v>
      </c>
      <c r="J37" s="11">
        <v>682</v>
      </c>
      <c r="K37" s="11">
        <f t="shared" si="0"/>
        <v>79.566666666666663</v>
      </c>
      <c r="L37" s="11">
        <f t="shared" si="1"/>
        <v>79.566666666666663</v>
      </c>
      <c r="M37" s="11">
        <f t="shared" si="2"/>
        <v>71.856666666666669</v>
      </c>
      <c r="N37" s="11"/>
      <c r="O37" s="11"/>
      <c r="P37" s="11"/>
      <c r="Q37" s="11"/>
      <c r="R37" s="11"/>
    </row>
    <row r="38" spans="1:18">
      <c r="E38" s="11" t="s">
        <v>70</v>
      </c>
      <c r="F38" s="11" t="s">
        <v>114</v>
      </c>
      <c r="G38" s="11" t="s">
        <v>115</v>
      </c>
      <c r="H38" s="11">
        <v>70</v>
      </c>
      <c r="I38" s="11">
        <v>5</v>
      </c>
      <c r="J38" s="11">
        <v>753</v>
      </c>
      <c r="K38" s="11">
        <f t="shared" si="0"/>
        <v>87.85</v>
      </c>
      <c r="L38" s="11">
        <f t="shared" si="1"/>
        <v>87.85</v>
      </c>
      <c r="M38" s="11">
        <f t="shared" si="2"/>
        <v>71.784999999999997</v>
      </c>
      <c r="N38" s="11"/>
      <c r="O38" s="11"/>
      <c r="P38" s="11"/>
      <c r="Q38" s="11"/>
      <c r="R38" s="11"/>
    </row>
    <row r="39" spans="1:18">
      <c r="E39" s="11" t="s">
        <v>70</v>
      </c>
      <c r="F39" s="11" t="s">
        <v>116</v>
      </c>
      <c r="G39" s="11" t="s">
        <v>117</v>
      </c>
      <c r="H39" s="11">
        <v>67.5</v>
      </c>
      <c r="I39" s="11">
        <v>6</v>
      </c>
      <c r="J39" s="11">
        <v>907</v>
      </c>
      <c r="K39" s="11">
        <f t="shared" si="0"/>
        <v>105.81666666666666</v>
      </c>
      <c r="L39" s="11">
        <f t="shared" si="1"/>
        <v>100</v>
      </c>
      <c r="M39" s="11">
        <f t="shared" si="2"/>
        <v>70.75</v>
      </c>
      <c r="N39" s="11"/>
      <c r="O39" s="11"/>
      <c r="P39" s="11"/>
      <c r="Q39" s="11"/>
      <c r="R39" s="11"/>
    </row>
    <row r="40" spans="1:18">
      <c r="E40" s="11" t="s">
        <v>70</v>
      </c>
      <c r="F40" s="11" t="s">
        <v>118</v>
      </c>
      <c r="G40" s="11" t="s">
        <v>119</v>
      </c>
      <c r="H40" s="11">
        <v>64</v>
      </c>
      <c r="I40" s="11">
        <v>6</v>
      </c>
      <c r="J40" s="11">
        <v>726</v>
      </c>
      <c r="K40" s="11">
        <f t="shared" si="0"/>
        <v>84.7</v>
      </c>
      <c r="L40" s="11">
        <f t="shared" si="1"/>
        <v>84.7</v>
      </c>
      <c r="M40" s="11">
        <f t="shared" si="2"/>
        <v>66.070000000000007</v>
      </c>
      <c r="N40" s="11"/>
      <c r="O40" s="11"/>
      <c r="P40" s="11"/>
      <c r="Q40" s="11"/>
      <c r="R40" s="11"/>
    </row>
    <row r="41" spans="1:18">
      <c r="E41" s="11" t="s">
        <v>28</v>
      </c>
      <c r="F41" s="11">
        <v>1706122037</v>
      </c>
      <c r="G41" s="11" t="s">
        <v>120</v>
      </c>
      <c r="H41" s="11">
        <v>76</v>
      </c>
      <c r="I41" s="11">
        <v>5</v>
      </c>
      <c r="J41" s="11">
        <v>900</v>
      </c>
      <c r="K41" s="11">
        <f t="shared" si="0"/>
        <v>105</v>
      </c>
      <c r="L41" s="11">
        <f t="shared" si="1"/>
        <v>100</v>
      </c>
      <c r="M41" s="11">
        <f t="shared" si="2"/>
        <v>78.400000000000006</v>
      </c>
      <c r="N41" s="11"/>
      <c r="O41" s="11"/>
      <c r="P41" s="11"/>
      <c r="Q41" s="11"/>
      <c r="R41" s="11"/>
    </row>
    <row r="42" spans="1:18">
      <c r="E42" s="11" t="s">
        <v>28</v>
      </c>
      <c r="F42" s="11">
        <v>1706122002</v>
      </c>
      <c r="G42" s="11" t="s">
        <v>35</v>
      </c>
      <c r="H42" s="11">
        <v>78.5</v>
      </c>
      <c r="I42" s="11">
        <v>3</v>
      </c>
      <c r="J42" s="11">
        <v>575</v>
      </c>
      <c r="K42" s="11">
        <f t="shared" si="0"/>
        <v>67.083333333333343</v>
      </c>
      <c r="L42" s="11">
        <f t="shared" si="1"/>
        <v>67.083333333333343</v>
      </c>
      <c r="M42" s="11">
        <f t="shared" si="2"/>
        <v>77.358333333333334</v>
      </c>
      <c r="N42" s="11"/>
      <c r="O42" s="11"/>
      <c r="P42" s="11"/>
      <c r="Q42" s="11"/>
      <c r="R42" s="11"/>
    </row>
    <row r="43" spans="1:18">
      <c r="E43" s="11" t="s">
        <v>28</v>
      </c>
      <c r="F43" s="11">
        <v>1706122006</v>
      </c>
      <c r="G43" s="11" t="s">
        <v>121</v>
      </c>
      <c r="H43" s="11">
        <v>73.5</v>
      </c>
      <c r="I43" s="11">
        <v>1</v>
      </c>
      <c r="J43" s="11">
        <v>793</v>
      </c>
      <c r="K43" s="11">
        <f t="shared" si="0"/>
        <v>92.51666666666668</v>
      </c>
      <c r="L43" s="11">
        <f t="shared" si="1"/>
        <v>92.51666666666668</v>
      </c>
      <c r="M43" s="11">
        <f t="shared" si="2"/>
        <v>75.401666666666671</v>
      </c>
      <c r="N43" s="11"/>
      <c r="O43" s="11"/>
      <c r="P43" s="11"/>
      <c r="Q43" s="11"/>
      <c r="R43" s="11"/>
    </row>
    <row r="44" spans="1:18">
      <c r="E44" s="11" t="s">
        <v>28</v>
      </c>
      <c r="F44" s="11">
        <v>1706122010</v>
      </c>
      <c r="G44" s="11" t="s">
        <v>122</v>
      </c>
      <c r="H44" s="11">
        <v>62.5</v>
      </c>
      <c r="I44" s="11">
        <v>6</v>
      </c>
      <c r="J44" s="11">
        <v>793</v>
      </c>
      <c r="K44" s="11">
        <f t="shared" si="0"/>
        <v>92.51666666666668</v>
      </c>
      <c r="L44" s="11">
        <f t="shared" si="1"/>
        <v>92.51666666666668</v>
      </c>
      <c r="M44" s="11">
        <f t="shared" si="2"/>
        <v>65.501666666666665</v>
      </c>
      <c r="N44" s="11"/>
      <c r="O44" s="11"/>
      <c r="P44" s="11"/>
      <c r="Q44" s="11"/>
      <c r="R44" s="11"/>
    </row>
    <row r="45" spans="1:18">
      <c r="E45" s="11" t="s">
        <v>28</v>
      </c>
      <c r="F45" s="11">
        <v>1706122009</v>
      </c>
      <c r="G45" s="11" t="s">
        <v>123</v>
      </c>
      <c r="H45" s="11">
        <v>60</v>
      </c>
      <c r="I45" s="11">
        <v>2</v>
      </c>
      <c r="J45" s="11">
        <v>357</v>
      </c>
      <c r="K45" s="11">
        <f t="shared" si="0"/>
        <v>41.65</v>
      </c>
      <c r="L45" s="11">
        <f t="shared" si="1"/>
        <v>41.65</v>
      </c>
      <c r="M45" s="11">
        <v>60</v>
      </c>
      <c r="N45" s="11"/>
      <c r="O45" s="11"/>
      <c r="P45" s="11"/>
      <c r="Q45" s="11"/>
      <c r="R45" s="11"/>
    </row>
    <row r="46" spans="1:18">
      <c r="E46" s="11" t="s">
        <v>29</v>
      </c>
      <c r="F46" s="11">
        <v>1622052024</v>
      </c>
      <c r="G46" s="11" t="s">
        <v>39</v>
      </c>
      <c r="H46" s="11">
        <v>78</v>
      </c>
      <c r="I46" s="11">
        <v>7</v>
      </c>
      <c r="J46" s="11">
        <v>1006</v>
      </c>
      <c r="K46" s="11">
        <f t="shared" si="0"/>
        <v>117.36666666666667</v>
      </c>
      <c r="L46" s="11">
        <f t="shared" si="1"/>
        <v>100</v>
      </c>
      <c r="M46" s="11">
        <f>H46*0.9+L46*0.1</f>
        <v>80.2</v>
      </c>
      <c r="N46" s="11"/>
      <c r="O46" s="11"/>
      <c r="P46" s="11"/>
      <c r="Q46" s="11"/>
      <c r="R46" s="11"/>
    </row>
    <row r="47" spans="1:18">
      <c r="E47" s="11" t="s">
        <v>29</v>
      </c>
      <c r="F47" s="11">
        <v>1706041028</v>
      </c>
      <c r="G47" s="11" t="s">
        <v>138</v>
      </c>
      <c r="H47" s="11">
        <v>65.5</v>
      </c>
      <c r="I47" s="11">
        <v>2</v>
      </c>
      <c r="J47" s="11">
        <v>571</v>
      </c>
      <c r="K47" s="11">
        <f t="shared" si="0"/>
        <v>66.61666666666666</v>
      </c>
      <c r="L47" s="11">
        <f t="shared" si="1"/>
        <v>66.61666666666666</v>
      </c>
      <c r="M47" s="11">
        <f>H47*0.9+L47*0.1</f>
        <v>65.611666666666665</v>
      </c>
      <c r="N47" s="11"/>
      <c r="O47" s="11"/>
      <c r="P47" s="11"/>
      <c r="Q47" s="11"/>
      <c r="R47" s="11"/>
    </row>
    <row r="48" spans="1:18">
      <c r="E48" s="11" t="s">
        <v>29</v>
      </c>
      <c r="F48" s="11">
        <v>1706041035</v>
      </c>
      <c r="G48" s="11" t="s">
        <v>139</v>
      </c>
      <c r="H48" s="11">
        <v>64.5</v>
      </c>
      <c r="I48" s="11">
        <v>6</v>
      </c>
      <c r="J48" s="11">
        <v>361</v>
      </c>
      <c r="K48" s="11">
        <f t="shared" si="0"/>
        <v>42.116666666666667</v>
      </c>
      <c r="L48" s="11">
        <f t="shared" si="1"/>
        <v>42.116666666666667</v>
      </c>
      <c r="M48" s="11">
        <f>H48*0.9+L48*0.1</f>
        <v>62.26166666666667</v>
      </c>
      <c r="N48" s="11"/>
      <c r="O48" s="11"/>
      <c r="P48" s="11"/>
      <c r="Q48" s="11"/>
      <c r="R48" s="11"/>
    </row>
    <row r="49" spans="5:18">
      <c r="E49" s="11" t="s">
        <v>29</v>
      </c>
      <c r="F49" s="11">
        <v>1706041008</v>
      </c>
      <c r="G49" s="11" t="s">
        <v>140</v>
      </c>
      <c r="H49" s="11">
        <v>60</v>
      </c>
      <c r="I49" s="11">
        <v>6</v>
      </c>
      <c r="J49" s="11">
        <v>452</v>
      </c>
      <c r="K49" s="11">
        <f t="shared" si="0"/>
        <v>52.733333333333334</v>
      </c>
      <c r="L49" s="11">
        <f t="shared" si="1"/>
        <v>52.733333333333334</v>
      </c>
      <c r="M49" s="11">
        <v>60</v>
      </c>
      <c r="N49" s="11"/>
      <c r="O49" s="11"/>
      <c r="P49" s="11"/>
      <c r="Q49" s="11"/>
      <c r="R49" s="11"/>
    </row>
    <row r="50" spans="5:18">
      <c r="E50" s="11" t="s">
        <v>29</v>
      </c>
      <c r="F50" s="11">
        <v>1706041006</v>
      </c>
      <c r="G50" s="11" t="s">
        <v>141</v>
      </c>
      <c r="H50" s="11">
        <v>55</v>
      </c>
      <c r="I50" s="11">
        <v>2</v>
      </c>
      <c r="J50" s="11">
        <v>219</v>
      </c>
      <c r="K50" s="11">
        <f t="shared" si="0"/>
        <v>25.55</v>
      </c>
      <c r="L50" s="11">
        <f t="shared" si="1"/>
        <v>25.55</v>
      </c>
      <c r="M50" s="11">
        <v>60</v>
      </c>
      <c r="N50" s="11"/>
      <c r="O50" s="11"/>
      <c r="P50" s="11"/>
      <c r="Q50" s="11"/>
      <c r="R50" s="11"/>
    </row>
  </sheetData>
  <mergeCells count="3">
    <mergeCell ref="A1:C1"/>
    <mergeCell ref="E1:M1"/>
    <mergeCell ref="O1:R1"/>
  </mergeCells>
  <phoneticPr fontId="1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推优</vt:lpstr>
      <vt:lpstr>党训班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csh</cp:lastModifiedBy>
  <cp:lastPrinted>2021-03-25T01:18:46Z</cp:lastPrinted>
  <dcterms:created xsi:type="dcterms:W3CDTF">2017-10-18T08:18:00Z</dcterms:created>
  <dcterms:modified xsi:type="dcterms:W3CDTF">2021-03-26T01:29:49Z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